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10" windowHeight="11010" activeTab="0"/>
  </bookViews>
  <sheets>
    <sheet name="ФЭ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<sst xmlns="http://schemas.openxmlformats.org/spreadsheetml/2006/main" count="275" uniqueCount="119">
  <si>
    <t>При расчёте плановых показателей по оплате труда учитывается численность, должностные оклады, выплаты стимулирующего характера (надбавки)</t>
  </si>
  <si>
    <t>При расчёте плановых показателей страховых взносов учитываются тарифы, установленные законодательством РФ</t>
  </si>
  <si>
    <r>
      <t xml:space="preserve">Учитываются расходы на компенсацию дополнительных расходов, связанных с проживанием в служебных командировках </t>
    </r>
    <r>
      <rPr>
        <b/>
        <u val="single"/>
        <sz val="12"/>
        <rFont val="Arial Cyr"/>
        <family val="0"/>
      </rPr>
      <t>(суточные)</t>
    </r>
    <r>
      <rPr>
        <sz val="12"/>
        <rFont val="Arial Cyr"/>
        <family val="0"/>
      </rPr>
      <t xml:space="preserve"> и составляют:</t>
    </r>
  </si>
  <si>
    <r>
      <t xml:space="preserve">Сумма в год, (руб.)                                                </t>
    </r>
    <r>
      <rPr>
        <b/>
        <sz val="9"/>
        <rFont val="Arial Cyr"/>
        <family val="0"/>
      </rPr>
      <t>(гр.1 * гр.2 * гр.3)</t>
    </r>
  </si>
  <si>
    <t>Кол-во                                  услуг (ед.)</t>
  </si>
  <si>
    <t>Возможность участия субъектов малого предпринима-                          тельства                     (да / нет)</t>
  </si>
  <si>
    <t>Кол-во                                услуг (ед.)</t>
  </si>
  <si>
    <t>Кол-во                            услуг (ед.)</t>
  </si>
  <si>
    <t>Кол-во                           дней  (ед.)</t>
  </si>
  <si>
    <r>
      <t xml:space="preserve">Направление                                      (прямые расходы, общепроизводст-                                   венные расходы, прибыль)                          </t>
    </r>
    <r>
      <rPr>
        <b/>
        <sz val="9"/>
        <color indexed="30"/>
        <rFont val="Arial Cyr"/>
        <family val="0"/>
      </rPr>
      <t>(указать направ- ление)</t>
    </r>
  </si>
  <si>
    <t>Публикациz статьи</t>
  </si>
  <si>
    <t>Повышение квалификации</t>
  </si>
  <si>
    <t>Кол-во                               услуг (ед.)</t>
  </si>
  <si>
    <r>
      <t xml:space="preserve">               Стоимость проекта формируется из прямых расходов, общепроизводственных расходов, прибыли </t>
    </r>
    <r>
      <rPr>
        <i/>
        <sz val="13"/>
        <rFont val="Times New Roman"/>
        <family val="1"/>
      </rPr>
      <t>(далее - направление)</t>
    </r>
    <r>
      <rPr>
        <sz val="13"/>
        <rFont val="Times New Roman"/>
        <family val="1"/>
      </rPr>
      <t xml:space="preserve">.  В расчёт (обоснование)                                  плановых показателей включаются расходы </t>
    </r>
    <r>
      <rPr>
        <i/>
        <sz val="13"/>
        <rFont val="Times New Roman"/>
        <family val="1"/>
      </rPr>
      <t>(</t>
    </r>
    <r>
      <rPr>
        <b/>
        <i/>
        <sz val="13"/>
        <rFont val="Times New Roman"/>
        <family val="1"/>
      </rPr>
      <t>с учётом остатка средств на начало текущего финансового года</t>
    </r>
    <r>
      <rPr>
        <i/>
        <sz val="13"/>
        <rFont val="Times New Roman"/>
        <family val="1"/>
      </rPr>
      <t>)</t>
    </r>
    <r>
      <rPr>
        <sz val="13"/>
        <rFont val="Times New Roman"/>
        <family val="1"/>
      </rPr>
      <t xml:space="preserve">: на заработную плату (статья 211);                                        прочие выплаты (212);  начисления на оплату труда (213); транспортных услуг (222); прочих работ и услуг (226);  налоги, гос.пошлины и сборы в бюджеты                                                       всех уровней (290); увеличение стоимости основных средств (310); увеличение стоимости непроизводственных расходов (320); увеличение стоимости                                      материальных запасов (340) и другие расходы.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3"/>
        <color indexed="12"/>
        <rFont val="Times New Roman"/>
        <family val="1"/>
      </rPr>
      <t xml:space="preserve">* За справками по золнению ОКПД2 обращаться в договорной отдел. **  Добавление и исключение граф в таблицах не допускается.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</si>
  <si>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Расчёты расходов на оплату труда (211)</t>
  </si>
  <si>
    <r>
      <t xml:space="preserve">Направление                                 (прямые расходы, общепроизводственные расходы, прибыль)                          </t>
    </r>
    <r>
      <rPr>
        <b/>
        <i/>
        <sz val="8"/>
        <color indexed="30"/>
        <rFont val="Arial Cyr"/>
        <family val="0"/>
      </rPr>
      <t>(указать направление)</t>
    </r>
  </si>
  <si>
    <t>Итого:</t>
  </si>
  <si>
    <t>Кол-во работников, (чел.)</t>
  </si>
  <si>
    <t>Наименование расходов</t>
  </si>
  <si>
    <t>Плата за перевозку (доставку) грузов (отправлений)</t>
  </si>
  <si>
    <t>Расходы на проезд</t>
  </si>
  <si>
    <t>Расходы по найму жилого помещения</t>
  </si>
  <si>
    <t>Типографские работы (печать постера)</t>
  </si>
  <si>
    <t>Патентная пошлина</t>
  </si>
  <si>
    <t>Руководитель проекта</t>
  </si>
  <si>
    <t>договора, соглашения, контракта, гранта</t>
  </si>
  <si>
    <t>при наличии</t>
  </si>
  <si>
    <r>
      <t>на</t>
    </r>
    <r>
      <rPr>
        <b/>
        <sz val="14"/>
        <rFont val="Arial Cyr"/>
        <family val="0"/>
      </rPr>
      <t xml:space="preserve"> 20______</t>
    </r>
    <r>
      <rPr>
        <sz val="14"/>
        <rFont val="Arial Cyr"/>
        <family val="0"/>
      </rPr>
      <t xml:space="preserve"> год</t>
    </r>
  </si>
  <si>
    <t>Среднемесячный размер оплаты труда на одного работника, руб.</t>
  </si>
  <si>
    <t>Всего                                    ( в т.ч.гр.4; гр.5; гр.6)</t>
  </si>
  <si>
    <t>по выплатам стимулирующего характера, руб.</t>
  </si>
  <si>
    <t>Научные сотрудники</t>
  </si>
  <si>
    <t>Вспомогательно-научный персонал</t>
  </si>
  <si>
    <t>Другие научные работники (исследователи)</t>
  </si>
  <si>
    <t>Прочий персонал</t>
  </si>
  <si>
    <t>Техники</t>
  </si>
  <si>
    <t>ВСЕГО</t>
  </si>
  <si>
    <t>Фонд оплаты труда в год, руб.                                               ((гр.2 * (гр. 3) +  ( гр.2 * ( гр. 4 * гр. 7/100)) * 12)</t>
  </si>
  <si>
    <t>Начисления на выплаты по оплате труда (213)</t>
  </si>
  <si>
    <t>Фонд оплаты труда в год, руб. (211)</t>
  </si>
  <si>
    <t>Ставка страховых взносов (процент)</t>
  </si>
  <si>
    <t>Сумма страховых взносов в год, руб.</t>
  </si>
  <si>
    <t>и составляют:</t>
  </si>
  <si>
    <t>Прочие несоциальные выплаты (212)</t>
  </si>
  <si>
    <t>Кол-во дней,  (ед.)</t>
  </si>
  <si>
    <t>Услуги связи (221)</t>
  </si>
  <si>
    <t>Кол-во платежей               в год (ед.)</t>
  </si>
  <si>
    <t>Стоимость                    за единицу (руб.)</t>
  </si>
  <si>
    <t>Транспортные услуги (222)</t>
  </si>
  <si>
    <t>х</t>
  </si>
  <si>
    <r>
      <t xml:space="preserve">Сумма в год,  руб.                                         </t>
    </r>
    <r>
      <rPr>
        <b/>
        <sz val="9"/>
        <rFont val="Arial Cyr"/>
        <family val="0"/>
      </rPr>
      <t>(гр.3 * гр.4 * гр. 5)</t>
    </r>
  </si>
  <si>
    <t>Прочие работы, услуги (226)</t>
  </si>
  <si>
    <t>Возможность проведения торгов                     (да / нет)</t>
  </si>
  <si>
    <t>Кол-во дней,                    (ед.)</t>
  </si>
  <si>
    <t>Кол-во работников,                    (чел.)</t>
  </si>
  <si>
    <t>Сумма в год, руб.                      (гр.2 * гр. 3 * гр. 4)</t>
  </si>
  <si>
    <t>ИТОГО</t>
  </si>
  <si>
    <t>2. Компенсация иных расходов, связанных со служебными командировками:</t>
  </si>
  <si>
    <t>Страхование</t>
  </si>
  <si>
    <t>Организационные взносы</t>
  </si>
  <si>
    <t>Кол-во     услуг, (ед.)</t>
  </si>
  <si>
    <t>Стоимость за единицу, руб.</t>
  </si>
  <si>
    <t>Кол-во платежей в год, ед.</t>
  </si>
  <si>
    <t>№ проекта:</t>
  </si>
  <si>
    <t xml:space="preserve">ФИНАНСОВО-ЭКОНОМИЧЕСКОЕ ОБОСНОВАНИЕ </t>
  </si>
  <si>
    <t xml:space="preserve">Тема проекта : </t>
  </si>
  <si>
    <r>
      <t xml:space="preserve">Ежемесячная надбавка к должностному окладу (процент)                           </t>
    </r>
    <r>
      <rPr>
        <b/>
        <i/>
        <sz val="8"/>
        <color indexed="30"/>
        <rFont val="Arial Cyr"/>
        <family val="0"/>
      </rPr>
      <t>(за вредные условия труда, секретность и т.д.)</t>
    </r>
  </si>
  <si>
    <r>
      <t xml:space="preserve">должностной оклад, (руб.)                       </t>
    </r>
    <r>
      <rPr>
        <b/>
        <sz val="8"/>
        <rFont val="Arial Cyr"/>
        <family val="0"/>
      </rPr>
      <t xml:space="preserve"> </t>
    </r>
    <r>
      <rPr>
        <b/>
        <sz val="8"/>
        <color indexed="30"/>
        <rFont val="Arial Cyr"/>
        <family val="0"/>
      </rPr>
      <t>(</t>
    </r>
    <r>
      <rPr>
        <b/>
        <i/>
        <sz val="8"/>
        <color indexed="30"/>
        <rFont val="Arial Cyr"/>
        <family val="0"/>
      </rPr>
      <t>в соответствии со штатным расписанием)</t>
    </r>
  </si>
  <si>
    <r>
      <t xml:space="preserve">Категории персонала                                                   </t>
    </r>
    <r>
      <rPr>
        <b/>
        <i/>
        <sz val="8"/>
        <color indexed="30"/>
        <rFont val="Arial Cyr"/>
        <family val="0"/>
      </rPr>
      <t>(в соответствии со штатным расписанием)</t>
    </r>
  </si>
  <si>
    <r>
      <t xml:space="preserve">Направление                                      (прямые расходы, общепроизводственные расходы, прибыль)                          </t>
    </r>
    <r>
      <rPr>
        <b/>
        <i/>
        <sz val="8"/>
        <color indexed="30"/>
        <rFont val="Arial Cyr"/>
        <family val="0"/>
      </rPr>
      <t>(указать направление)</t>
    </r>
  </si>
  <si>
    <t>служебные командировки в пределах территории                                                                    Российской Федерации</t>
  </si>
  <si>
    <t>служебные командировки на территории                                                         иностранных государств</t>
  </si>
  <si>
    <r>
      <t xml:space="preserve">Сумма в год, (руб.)           </t>
    </r>
    <r>
      <rPr>
        <b/>
        <sz val="9"/>
        <rFont val="Arial Cyr"/>
        <family val="0"/>
      </rPr>
      <t>(гр.6 * гр.7 * гр.8)</t>
    </r>
  </si>
  <si>
    <t>по выплатам компенсацио-                          нного характера, руб.</t>
  </si>
  <si>
    <r>
      <t xml:space="preserve">Направление                                      (прямые расходы, общепроизводстве-нные расходы, прибыль)                          </t>
    </r>
    <r>
      <rPr>
        <b/>
        <sz val="9"/>
        <color indexed="30"/>
        <rFont val="Arial Cyr"/>
        <family val="0"/>
      </rPr>
      <t>(указать направление)</t>
    </r>
  </si>
  <si>
    <r>
      <t xml:space="preserve">Направление                                      (прямые расходы, общепроизво-                   дственные расходы, прибыль)                          </t>
    </r>
    <r>
      <rPr>
        <b/>
        <sz val="9"/>
        <color indexed="30"/>
        <rFont val="Arial Cyr"/>
        <family val="0"/>
      </rPr>
      <t>(указать направление)</t>
    </r>
  </si>
  <si>
    <t>На статью относятся расходы на приобритение услуг связи, в том числе почтовые расходы, интернет - услуги и составляют:</t>
  </si>
  <si>
    <t>интернет- услуги</t>
  </si>
  <si>
    <t>* Общероссийский классификатор продукции по видам экономической деятельности (данная информация необходима для передачи в договорной отдел )</t>
  </si>
  <si>
    <t>со служебными командировками), составляют:</t>
  </si>
  <si>
    <r>
      <t xml:space="preserve">1. Компенсация расходов, связанных со служебными командировками </t>
    </r>
    <r>
      <rPr>
        <i/>
        <sz val="12"/>
        <rFont val="Arial Cyr"/>
        <family val="0"/>
      </rPr>
      <t>(проживание, проезд)</t>
    </r>
    <r>
      <rPr>
        <sz val="12"/>
        <rFont val="Arial Cyr"/>
        <family val="0"/>
      </rPr>
      <t>:</t>
    </r>
  </si>
  <si>
    <t>Расчёт плановых показателей по оплате транспортных услуг осуществляется с учётом видов услуг (кроме компенсации расходов, связанных</t>
  </si>
  <si>
    <t>Работы, услуги по содержанию имущества (225)</t>
  </si>
  <si>
    <t>Расчёт плановых показателей на содержание имущества осуществляется с учётом видов услуг, в том числе текущего ремонта оборудования и</t>
  </si>
  <si>
    <t>составляют:</t>
  </si>
  <si>
    <t>ремонт научного оборудования</t>
  </si>
  <si>
    <t>Средний размер выплаты на одного работника в день, (руб.)</t>
  </si>
  <si>
    <t xml:space="preserve">Средний размер выплаты на одного работника в день, (руб.)                   </t>
  </si>
  <si>
    <t>В данной статье учитываются плановые расходы :</t>
  </si>
  <si>
    <t>Средний размер выплаты на одного работника в день, руб.</t>
  </si>
  <si>
    <t>Сумма в год, руб.                      (гр.7 * гр. 8 * гр. 9)</t>
  </si>
  <si>
    <t xml:space="preserve">Типографские работы </t>
  </si>
  <si>
    <t>Наименова-       ние работ, услуг</t>
  </si>
  <si>
    <t>3. Договоры (счета, авансовые отчёты) на прочие работы, услуги:</t>
  </si>
  <si>
    <t>Приобретение лицензионных прав на программное обеспечение (неисключите-льные)</t>
  </si>
  <si>
    <t>5. Договоры с соисполнителями на выполнение НИР и НИОКР:</t>
  </si>
  <si>
    <t>4. Договоры гражданско-правового характера с физическими лицами, в том числе страховые взносы - 27,10%:</t>
  </si>
  <si>
    <t>Прочие расходы (290)</t>
  </si>
  <si>
    <t>Расчёт плановых показателей на прочие расходы, составляют:</t>
  </si>
  <si>
    <t>гос.пошлина</t>
  </si>
  <si>
    <t>Увеличение стоимости основных средств (310)</t>
  </si>
  <si>
    <t>Наименование товара</t>
  </si>
  <si>
    <t>Кол-во (шт.)</t>
  </si>
  <si>
    <t xml:space="preserve">Сумма ,                               руб.                                         </t>
  </si>
  <si>
    <t>Увеличение стоимости материальных расходов (340)</t>
  </si>
  <si>
    <t xml:space="preserve">Накладные расходы в размере </t>
  </si>
  <si>
    <t xml:space="preserve">Плановая прибыль в размере </t>
  </si>
  <si>
    <t>Цена проекта в размере (в т.ч. НДС)</t>
  </si>
  <si>
    <t>подпись</t>
  </si>
  <si>
    <t>Ф.И.О.</t>
  </si>
  <si>
    <t>Согласовано:</t>
  </si>
  <si>
    <t>Планово-финансовый отдел</t>
  </si>
  <si>
    <t>Договорной отдел</t>
  </si>
  <si>
    <t>Копия ФЭО (без заработной платы) получена:</t>
  </si>
  <si>
    <t>Установленная численность (штат.ед.)</t>
  </si>
  <si>
    <r>
      <t xml:space="preserve">Месяц начала закупки     </t>
    </r>
    <r>
      <rPr>
        <b/>
        <i/>
        <sz val="8"/>
        <color indexed="30"/>
        <rFont val="Arial Cyr"/>
        <family val="0"/>
      </rPr>
      <t>(1-1,5 месяца до даты договора)</t>
    </r>
  </si>
  <si>
    <t>ОКПД2*</t>
  </si>
  <si>
    <r>
      <t xml:space="preserve">Срок поставки                        </t>
    </r>
    <r>
      <rPr>
        <b/>
        <i/>
        <sz val="8"/>
        <color indexed="30"/>
        <rFont val="Arial Cyr"/>
        <family val="0"/>
      </rPr>
      <t>(ориентировочный)</t>
    </r>
  </si>
  <si>
    <r>
      <t xml:space="preserve">Срок выполнения работ                        </t>
    </r>
    <r>
      <rPr>
        <b/>
        <i/>
        <sz val="8"/>
        <color indexed="30"/>
        <rFont val="Arial Cyr"/>
        <family val="0"/>
      </rPr>
      <t>(ориентировочный)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</si>
</sst>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#,##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3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u val="single"/>
      <sz val="12"/>
      <name val="Arial Cyr"/>
      <family val="0"/>
    </font>
    <font>
      <b/>
      <i/>
      <sz val="8"/>
      <color indexed="30"/>
      <name val="Arial Cyr"/>
      <family val="0"/>
    </font>
    <font>
      <b/>
      <sz val="9"/>
      <color indexed="30"/>
      <name val="Arial Cyr"/>
      <family val="0"/>
    </font>
    <font>
      <b/>
      <sz val="8"/>
      <color indexed="30"/>
      <name val="Arial Cyr"/>
      <family val="0"/>
    </font>
    <font>
      <i/>
      <sz val="13"/>
      <name val="Times New Roman"/>
      <family val="1"/>
    </font>
    <font>
      <i/>
      <sz val="11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Arial Cyr"/>
      <family val="0"/>
    </font>
    <font>
      <b/>
      <i/>
      <sz val="13"/>
      <name val="Times New Roman"/>
      <family val="1"/>
    </font>
    <font>
      <b/>
      <i/>
      <sz val="13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justify" wrapText="1"/>
    </xf>
    <xf numFmtId="4" fontId="5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4" fontId="14" fillId="0" borderId="13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8" fillId="2" borderId="0" xfId="0" applyFont="1" applyFill="1" applyAlignment="1">
      <alignment/>
    </xf>
    <xf numFmtId="0" fontId="1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4" fontId="17" fillId="0" borderId="25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 horizontal="center"/>
    </xf>
    <xf numFmtId="3" fontId="14" fillId="0" borderId="18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/>
    </xf>
    <xf numFmtId="0" fontId="13" fillId="0" borderId="20" xfId="0" applyFont="1" applyBorder="1" applyAlignment="1">
      <alignment horizontal="center" wrapText="1"/>
    </xf>
    <xf numFmtId="4" fontId="13" fillId="0" borderId="19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8" fillId="2" borderId="0" xfId="0" applyFont="1" applyFill="1" applyBorder="1" applyAlignment="1">
      <alignment/>
    </xf>
    <xf numFmtId="4" fontId="13" fillId="0" borderId="1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wrapText="1"/>
    </xf>
    <xf numFmtId="4" fontId="3" fillId="0" borderId="28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3" fillId="0" borderId="30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0" fillId="0" borderId="31" xfId="0" applyNumberForma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7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4" fontId="27" fillId="0" borderId="31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wrapText="1"/>
    </xf>
    <xf numFmtId="4" fontId="25" fillId="0" borderId="24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25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" fontId="13" fillId="32" borderId="10" xfId="0" applyNumberFormat="1" applyFont="1" applyFill="1" applyBorder="1" applyAlignment="1">
      <alignment horizontal="center" vertical="center"/>
    </xf>
    <xf numFmtId="4" fontId="14" fillId="32" borderId="1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36" xfId="0" applyNumberFormat="1" applyBorder="1" applyAlignment="1">
      <alignment/>
    </xf>
    <xf numFmtId="10" fontId="1" fillId="0" borderId="37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4" fontId="13" fillId="0" borderId="25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/>
    </xf>
    <xf numFmtId="4" fontId="25" fillId="0" borderId="22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horizontal="center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horizontal="left" vertical="center" wrapText="1"/>
    </xf>
    <xf numFmtId="0" fontId="25" fillId="0" borderId="19" xfId="0" applyFont="1" applyBorder="1" applyAlignment="1">
      <alignment horizont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" fontId="17" fillId="0" borderId="40" xfId="0" applyNumberFormat="1" applyFont="1" applyBorder="1" applyAlignment="1">
      <alignment/>
    </xf>
    <xf numFmtId="4" fontId="25" fillId="0" borderId="25" xfId="0" applyNumberFormat="1" applyFont="1" applyBorder="1" applyAlignment="1">
      <alignment horizontal="center" wrapText="1"/>
    </xf>
    <xf numFmtId="4" fontId="17" fillId="0" borderId="22" xfId="0" applyNumberFormat="1" applyFont="1" applyBorder="1" applyAlignment="1">
      <alignment/>
    </xf>
    <xf numFmtId="4" fontId="25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35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4" fontId="28" fillId="0" borderId="48" xfId="0" applyNumberFormat="1" applyFont="1" applyBorder="1" applyAlignment="1">
      <alignment horizontal="center"/>
    </xf>
    <xf numFmtId="0" fontId="30" fillId="0" borderId="49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3" fillId="0" borderId="0" xfId="0" applyFont="1" applyAlignment="1">
      <alignment horizontal="left"/>
    </xf>
    <xf numFmtId="4" fontId="29" fillId="0" borderId="4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left"/>
    </xf>
    <xf numFmtId="0" fontId="13" fillId="0" borderId="56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top" wrapText="1"/>
    </xf>
    <xf numFmtId="0" fontId="13" fillId="0" borderId="61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16" fillId="33" borderId="28" xfId="0" applyFont="1" applyFill="1" applyBorder="1" applyAlignment="1">
      <alignment horizontal="center" vertical="top" wrapText="1"/>
    </xf>
    <xf numFmtId="0" fontId="16" fillId="33" borderId="42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3" fillId="0" borderId="49" xfId="0" applyFont="1" applyBorder="1" applyAlignment="1">
      <alignment horizontal="center" vertical="top"/>
    </xf>
    <xf numFmtId="0" fontId="9" fillId="0" borderId="49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A13">
      <selection activeCell="O28" sqref="O28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13.375" style="0" customWidth="1"/>
    <col min="4" max="4" width="17.25390625" style="0" customWidth="1"/>
    <col min="5" max="5" width="14.625" style="0" customWidth="1"/>
    <col min="6" max="6" width="16.75390625" style="0" customWidth="1"/>
    <col min="7" max="7" width="16.625" style="0" customWidth="1"/>
    <col min="8" max="8" width="17.125" style="0" customWidth="1"/>
    <col min="9" max="9" width="14.375" style="0" customWidth="1"/>
    <col min="10" max="10" width="14.25390625" style="0" customWidth="1"/>
    <col min="11" max="11" width="15.75390625" style="0" customWidth="1"/>
    <col min="12" max="12" width="9.625" style="0" customWidth="1"/>
    <col min="13" max="13" width="14.00390625" style="0" customWidth="1"/>
    <col min="14" max="14" width="13.25390625" style="10" customWidth="1"/>
    <col min="15" max="15" width="16.125" style="0" customWidth="1"/>
  </cols>
  <sheetData>
    <row r="1" spans="2:14" s="10" customFormat="1" ht="18.75">
      <c r="B1" s="254" t="s">
        <v>64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2:14" s="10" customFormat="1" ht="18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10" customFormat="1" ht="2.25" customHeight="1">
      <c r="B3" s="9"/>
    </row>
    <row r="4" spans="2:14" s="10" customFormat="1" ht="18">
      <c r="B4" s="255" t="s">
        <v>27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2:14" s="10" customFormat="1" ht="7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s="10" customFormat="1" ht="7.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s="10" customFormat="1" ht="16.5">
      <c r="B7" s="19" t="s">
        <v>65</v>
      </c>
      <c r="C7" s="233"/>
      <c r="D7" s="233"/>
      <c r="E7" s="233"/>
      <c r="F7" s="233"/>
      <c r="G7" s="19"/>
      <c r="H7" s="132"/>
      <c r="I7" s="224"/>
      <c r="J7" s="224"/>
      <c r="K7" s="224"/>
      <c r="L7" s="224"/>
      <c r="M7" s="19"/>
    </row>
    <row r="8" spans="2:13" s="10" customFormat="1" ht="10.5" customHeight="1">
      <c r="B8" s="19"/>
      <c r="C8" s="19"/>
      <c r="D8" s="244" t="s">
        <v>26</v>
      </c>
      <c r="E8" s="244"/>
      <c r="F8" s="244"/>
      <c r="G8" s="23"/>
      <c r="H8" s="132"/>
      <c r="I8" s="132"/>
      <c r="J8" s="242"/>
      <c r="K8" s="242"/>
      <c r="L8" s="242"/>
      <c r="M8" s="19"/>
    </row>
    <row r="9" spans="2:13" s="10" customFormat="1" ht="7.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s="10" customFormat="1" ht="1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s="10" customFormat="1" ht="16.5">
      <c r="B11" s="98" t="s">
        <v>63</v>
      </c>
      <c r="C11" s="233"/>
      <c r="D11" s="233"/>
      <c r="E11" s="233"/>
      <c r="F11" s="233"/>
      <c r="G11" s="19"/>
      <c r="H11" s="19"/>
      <c r="I11" s="19"/>
      <c r="J11" s="19"/>
      <c r="K11" s="19"/>
      <c r="L11" s="19"/>
      <c r="M11" s="19"/>
    </row>
    <row r="12" spans="2:13" s="10" customFormat="1" ht="10.5" customHeight="1">
      <c r="B12" s="19"/>
      <c r="C12" s="243" t="s">
        <v>25</v>
      </c>
      <c r="D12" s="243"/>
      <c r="E12" s="243"/>
      <c r="F12" s="243"/>
      <c r="G12" s="19"/>
      <c r="H12" s="19"/>
      <c r="I12" s="19"/>
      <c r="J12" s="19"/>
      <c r="K12" s="19"/>
      <c r="L12" s="19"/>
      <c r="M12" s="19"/>
    </row>
    <row r="13" spans="2:13" s="10" customFormat="1" ht="7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2:13" s="10" customFormat="1" ht="7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3" s="10" customFormat="1" ht="6.7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2:13" s="10" customFormat="1" ht="105" customHeight="1">
      <c r="B16" s="223" t="s">
        <v>13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129"/>
    </row>
    <row r="17" spans="2:13" s="10" customFormat="1" ht="0.75" customHeight="1" hidden="1"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129"/>
    </row>
    <row r="18" spans="2:13" s="10" customFormat="1" ht="7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2:13" s="10" customFormat="1" ht="15" customHeight="1">
      <c r="B19" s="99" t="s">
        <v>14</v>
      </c>
      <c r="C19" s="28"/>
      <c r="D19" s="28"/>
      <c r="E19" s="28"/>
      <c r="F19" s="11"/>
      <c r="G19" s="11"/>
      <c r="H19" s="11"/>
      <c r="I19" s="11"/>
      <c r="J19" s="11"/>
      <c r="K19" s="11"/>
      <c r="L19" s="11"/>
      <c r="M19" s="11"/>
    </row>
    <row r="20" spans="2:13" s="10" customFormat="1" ht="5.25" customHeight="1">
      <c r="B20" s="25"/>
      <c r="C20" s="26"/>
      <c r="D20" s="26"/>
      <c r="E20" s="11"/>
      <c r="F20" s="11"/>
      <c r="G20" s="11"/>
      <c r="H20" s="11"/>
      <c r="I20" s="11"/>
      <c r="J20" s="11"/>
      <c r="K20" s="11"/>
      <c r="L20" s="11"/>
      <c r="M20" s="11"/>
    </row>
    <row r="21" spans="2:14" s="10" customFormat="1" ht="19.5" customHeight="1">
      <c r="B21" s="245" t="s">
        <v>0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"/>
    </row>
    <row r="22" spans="2:14" s="10" customFormat="1" ht="16.5" customHeight="1">
      <c r="B22" s="245" t="s">
        <v>42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"/>
    </row>
    <row r="23" spans="2:14" s="10" customFormat="1" ht="7.5" customHeight="1" thickBot="1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</row>
    <row r="24" spans="1:13" ht="14.25" customHeight="1">
      <c r="A24" s="22"/>
      <c r="B24" s="260" t="s">
        <v>68</v>
      </c>
      <c r="C24" s="246"/>
      <c r="D24" s="246" t="s">
        <v>114</v>
      </c>
      <c r="E24" s="256" t="s">
        <v>28</v>
      </c>
      <c r="F24" s="257"/>
      <c r="G24" s="257"/>
      <c r="H24" s="258"/>
      <c r="I24" s="231" t="s">
        <v>66</v>
      </c>
      <c r="J24" s="231" t="s">
        <v>37</v>
      </c>
      <c r="K24" s="234" t="s">
        <v>15</v>
      </c>
      <c r="L24" s="235"/>
      <c r="M24" s="259"/>
    </row>
    <row r="25" spans="2:13" ht="100.5" customHeight="1">
      <c r="B25" s="261"/>
      <c r="C25" s="247"/>
      <c r="D25" s="247"/>
      <c r="E25" s="39" t="s">
        <v>29</v>
      </c>
      <c r="F25" s="39" t="s">
        <v>67</v>
      </c>
      <c r="G25" s="39" t="s">
        <v>73</v>
      </c>
      <c r="H25" s="39" t="s">
        <v>30</v>
      </c>
      <c r="I25" s="232"/>
      <c r="J25" s="232"/>
      <c r="K25" s="236"/>
      <c r="L25" s="237"/>
      <c r="M25" s="259"/>
    </row>
    <row r="26" spans="2:13" ht="14.25">
      <c r="B26" s="240">
        <v>1</v>
      </c>
      <c r="C26" s="241"/>
      <c r="D26" s="169">
        <v>2</v>
      </c>
      <c r="E26" s="169">
        <v>3</v>
      </c>
      <c r="F26" s="169">
        <v>4</v>
      </c>
      <c r="G26" s="169">
        <v>5</v>
      </c>
      <c r="H26" s="169">
        <v>6</v>
      </c>
      <c r="I26" s="169">
        <v>7</v>
      </c>
      <c r="J26" s="170">
        <v>8</v>
      </c>
      <c r="K26" s="238">
        <v>9</v>
      </c>
      <c r="L26" s="239"/>
      <c r="M26" s="27"/>
    </row>
    <row r="27" spans="2:14" ht="24.75" customHeight="1">
      <c r="B27" s="229" t="s">
        <v>31</v>
      </c>
      <c r="C27" s="230"/>
      <c r="D27" s="30"/>
      <c r="E27" s="130">
        <f aca="true" t="shared" si="0" ref="E27:E32">F27+G27+H27</f>
        <v>0</v>
      </c>
      <c r="F27" s="31"/>
      <c r="G27" s="31"/>
      <c r="H27" s="31"/>
      <c r="I27" s="31"/>
      <c r="J27" s="100">
        <f aca="true" t="shared" si="1" ref="J27:J32">(D27*E27)*12</f>
        <v>0</v>
      </c>
      <c r="K27" s="225"/>
      <c r="L27" s="226"/>
      <c r="M27" s="5"/>
      <c r="N27" s="16"/>
    </row>
    <row r="28" spans="2:14" ht="33" customHeight="1">
      <c r="B28" s="229" t="s">
        <v>32</v>
      </c>
      <c r="C28" s="230"/>
      <c r="D28" s="30"/>
      <c r="E28" s="130">
        <f t="shared" si="0"/>
        <v>0</v>
      </c>
      <c r="F28" s="31"/>
      <c r="G28" s="31"/>
      <c r="H28" s="31"/>
      <c r="I28" s="31"/>
      <c r="J28" s="100">
        <f t="shared" si="1"/>
        <v>0</v>
      </c>
      <c r="K28" s="225"/>
      <c r="L28" s="226"/>
      <c r="M28" s="5"/>
      <c r="N28" s="16"/>
    </row>
    <row r="29" spans="2:14" ht="30" customHeight="1">
      <c r="B29" s="229" t="s">
        <v>33</v>
      </c>
      <c r="C29" s="230"/>
      <c r="D29" s="30"/>
      <c r="E29" s="130">
        <f t="shared" si="0"/>
        <v>0</v>
      </c>
      <c r="F29" s="31"/>
      <c r="G29" s="31"/>
      <c r="H29" s="31"/>
      <c r="I29" s="31"/>
      <c r="J29" s="100">
        <f t="shared" si="1"/>
        <v>0</v>
      </c>
      <c r="K29" s="225"/>
      <c r="L29" s="226"/>
      <c r="M29" s="5"/>
      <c r="N29" s="16"/>
    </row>
    <row r="30" spans="2:14" ht="24.75" customHeight="1">
      <c r="B30" s="229" t="s">
        <v>34</v>
      </c>
      <c r="C30" s="230"/>
      <c r="D30" s="30"/>
      <c r="E30" s="130">
        <f t="shared" si="0"/>
        <v>0</v>
      </c>
      <c r="F30" s="31"/>
      <c r="G30" s="31"/>
      <c r="H30" s="31"/>
      <c r="I30" s="31"/>
      <c r="J30" s="100">
        <f t="shared" si="1"/>
        <v>0</v>
      </c>
      <c r="K30" s="225"/>
      <c r="L30" s="226"/>
      <c r="M30" s="5"/>
      <c r="N30" s="16"/>
    </row>
    <row r="31" spans="2:14" ht="24.75" customHeight="1">
      <c r="B31" s="252" t="s">
        <v>35</v>
      </c>
      <c r="C31" s="253"/>
      <c r="D31" s="30"/>
      <c r="E31" s="130">
        <f t="shared" si="0"/>
        <v>0</v>
      </c>
      <c r="F31" s="31"/>
      <c r="G31" s="31"/>
      <c r="H31" s="31"/>
      <c r="I31" s="31"/>
      <c r="J31" s="100">
        <f t="shared" si="1"/>
        <v>0</v>
      </c>
      <c r="K31" s="225"/>
      <c r="L31" s="226"/>
      <c r="M31" s="5"/>
      <c r="N31" s="16"/>
    </row>
    <row r="32" spans="2:14" ht="24.75" customHeight="1">
      <c r="B32" s="248"/>
      <c r="C32" s="182"/>
      <c r="D32" s="30"/>
      <c r="E32" s="130">
        <f t="shared" si="0"/>
        <v>0</v>
      </c>
      <c r="F32" s="31"/>
      <c r="G32" s="31"/>
      <c r="H32" s="31"/>
      <c r="I32" s="31"/>
      <c r="J32" s="100">
        <f t="shared" si="1"/>
        <v>0</v>
      </c>
      <c r="K32" s="225"/>
      <c r="L32" s="226"/>
      <c r="M32" s="5"/>
      <c r="N32" s="16"/>
    </row>
    <row r="33" spans="2:15" ht="15" thickBot="1">
      <c r="B33" s="249" t="s">
        <v>36</v>
      </c>
      <c r="C33" s="250"/>
      <c r="D33" s="64">
        <f aca="true" t="shared" si="2" ref="D33:I33">SUM(D27:D32)</f>
        <v>0</v>
      </c>
      <c r="E33" s="131">
        <f t="shared" si="2"/>
        <v>0</v>
      </c>
      <c r="F33" s="65">
        <f t="shared" si="2"/>
        <v>0</v>
      </c>
      <c r="G33" s="65">
        <f t="shared" si="2"/>
        <v>0</v>
      </c>
      <c r="H33" s="65">
        <f t="shared" si="2"/>
        <v>0</v>
      </c>
      <c r="I33" s="65">
        <f t="shared" si="2"/>
        <v>0</v>
      </c>
      <c r="J33" s="101">
        <f>SUM(J27:J32)</f>
        <v>0</v>
      </c>
      <c r="K33" s="227" t="s">
        <v>49</v>
      </c>
      <c r="L33" s="228"/>
      <c r="M33" s="7"/>
      <c r="N33" s="16"/>
      <c r="O33" s="6"/>
    </row>
    <row r="35" spans="2:5" s="10" customFormat="1" ht="18.75">
      <c r="B35" s="60" t="s">
        <v>38</v>
      </c>
      <c r="C35" s="33"/>
      <c r="D35" s="33"/>
      <c r="E35" s="33"/>
    </row>
    <row r="36" spans="2:5" s="10" customFormat="1" ht="7.5" customHeight="1">
      <c r="B36" s="35"/>
      <c r="C36" s="36"/>
      <c r="D36" s="36"/>
      <c r="E36" s="36"/>
    </row>
    <row r="37" spans="2:14" s="10" customFormat="1" ht="15.75">
      <c r="B37" s="86" t="s">
        <v>1</v>
      </c>
      <c r="C37" s="86"/>
      <c r="D37" s="86"/>
      <c r="E37" s="86"/>
      <c r="F37" s="86"/>
      <c r="G37" s="86"/>
      <c r="H37" s="86"/>
      <c r="I37" s="86"/>
      <c r="J37" s="86"/>
      <c r="N37" s="15"/>
    </row>
    <row r="38" spans="2:14" s="10" customFormat="1" ht="15.75">
      <c r="B38" s="86" t="s">
        <v>42</v>
      </c>
      <c r="C38" s="86"/>
      <c r="D38" s="86"/>
      <c r="E38" s="86"/>
      <c r="F38" s="86"/>
      <c r="G38" s="86"/>
      <c r="H38" s="86"/>
      <c r="I38" s="86"/>
      <c r="J38" s="86"/>
      <c r="N38" s="15"/>
    </row>
    <row r="39" spans="14:15" ht="7.5" customHeight="1" thickBot="1">
      <c r="N39" s="34"/>
      <c r="O39" s="4"/>
    </row>
    <row r="40" spans="2:14" ht="64.5" customHeight="1">
      <c r="B40" s="41" t="s">
        <v>39</v>
      </c>
      <c r="C40" s="42" t="s">
        <v>40</v>
      </c>
      <c r="D40" s="43" t="s">
        <v>41</v>
      </c>
      <c r="E40" s="188" t="s">
        <v>69</v>
      </c>
      <c r="F40" s="189"/>
      <c r="N40" s="34"/>
    </row>
    <row r="41" spans="2:14" ht="25.5" customHeight="1">
      <c r="B41" s="138">
        <f>J33</f>
        <v>0</v>
      </c>
      <c r="C41" s="139">
        <v>0.302</v>
      </c>
      <c r="D41" s="140">
        <f>B41*C41</f>
        <v>0</v>
      </c>
      <c r="E41" s="183"/>
      <c r="F41" s="184"/>
      <c r="N41" s="34"/>
    </row>
    <row r="42" spans="2:14" ht="25.5" customHeight="1" thickBot="1">
      <c r="B42" s="135"/>
      <c r="C42" s="136">
        <v>0.302</v>
      </c>
      <c r="D42" s="137">
        <f>B42*C42</f>
        <v>0</v>
      </c>
      <c r="E42" s="192"/>
      <c r="F42" s="193"/>
      <c r="N42" s="34"/>
    </row>
    <row r="43" spans="2:14" ht="25.5" customHeight="1">
      <c r="B43" s="5"/>
      <c r="C43" s="133"/>
      <c r="D43" s="97"/>
      <c r="E43" s="134"/>
      <c r="F43" s="134"/>
      <c r="N43" s="34"/>
    </row>
    <row r="44" ht="7.5" customHeight="1">
      <c r="N44" s="34"/>
    </row>
    <row r="45" spans="2:14" s="10" customFormat="1" ht="18.75">
      <c r="B45" s="60" t="s">
        <v>43</v>
      </c>
      <c r="C45" s="33"/>
      <c r="D45" s="33"/>
      <c r="E45" s="33"/>
      <c r="N45" s="34"/>
    </row>
    <row r="46" spans="2:14" s="10" customFormat="1" ht="7.5" customHeight="1">
      <c r="B46" s="35"/>
      <c r="C46" s="36"/>
      <c r="D46" s="36"/>
      <c r="E46" s="36"/>
      <c r="N46" s="34"/>
    </row>
    <row r="47" spans="2:14" s="10" customFormat="1" ht="18.75" customHeight="1">
      <c r="B47" s="213" t="s">
        <v>2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5"/>
    </row>
    <row r="48" ht="7.5" customHeight="1" thickBot="1"/>
    <row r="49" spans="2:11" ht="27.75" customHeight="1">
      <c r="B49" s="216" t="s">
        <v>70</v>
      </c>
      <c r="C49" s="206"/>
      <c r="D49" s="206"/>
      <c r="E49" s="206"/>
      <c r="F49" s="217"/>
      <c r="G49" s="216" t="s">
        <v>71</v>
      </c>
      <c r="H49" s="219"/>
      <c r="I49" s="219"/>
      <c r="J49" s="219"/>
      <c r="K49" s="220"/>
    </row>
    <row r="50" spans="2:18" ht="111" customHeight="1">
      <c r="B50" s="76" t="s">
        <v>86</v>
      </c>
      <c r="C50" s="75" t="s">
        <v>17</v>
      </c>
      <c r="D50" s="75" t="s">
        <v>8</v>
      </c>
      <c r="E50" s="110" t="s">
        <v>3</v>
      </c>
      <c r="F50" s="109" t="s">
        <v>74</v>
      </c>
      <c r="G50" s="76" t="s">
        <v>87</v>
      </c>
      <c r="H50" s="75" t="s">
        <v>17</v>
      </c>
      <c r="I50" s="75" t="s">
        <v>44</v>
      </c>
      <c r="J50" s="77" t="s">
        <v>72</v>
      </c>
      <c r="K50" s="109" t="s">
        <v>75</v>
      </c>
      <c r="O50" s="218"/>
      <c r="P50" s="218"/>
      <c r="Q50" s="218"/>
      <c r="R50" s="218"/>
    </row>
    <row r="51" spans="2:14" s="13" customFormat="1" ht="14.25">
      <c r="B51" s="162">
        <v>1</v>
      </c>
      <c r="C51" s="163">
        <v>2</v>
      </c>
      <c r="D51" s="163">
        <v>3</v>
      </c>
      <c r="E51" s="164">
        <v>4</v>
      </c>
      <c r="F51" s="165">
        <v>5</v>
      </c>
      <c r="G51" s="166">
        <v>6</v>
      </c>
      <c r="H51" s="163">
        <v>7</v>
      </c>
      <c r="I51" s="163">
        <v>8</v>
      </c>
      <c r="J51" s="167">
        <v>9</v>
      </c>
      <c r="K51" s="168">
        <v>10</v>
      </c>
      <c r="N51" s="10"/>
    </row>
    <row r="52" spans="2:14" s="13" customFormat="1" ht="15" customHeight="1">
      <c r="B52" s="56"/>
      <c r="C52" s="51"/>
      <c r="D52" s="51"/>
      <c r="E52" s="57">
        <f>B52*C52*D52</f>
        <v>0</v>
      </c>
      <c r="F52" s="103"/>
      <c r="G52" s="55"/>
      <c r="H52" s="80"/>
      <c r="I52" s="81"/>
      <c r="J52" s="78">
        <f>G52*H52*I52</f>
        <v>0</v>
      </c>
      <c r="K52" s="106"/>
      <c r="N52" s="10"/>
    </row>
    <row r="53" spans="2:14" s="13" customFormat="1" ht="15" customHeight="1">
      <c r="B53" s="56"/>
      <c r="C53" s="51"/>
      <c r="D53" s="51"/>
      <c r="E53" s="57">
        <f>B53*C53*D53</f>
        <v>0</v>
      </c>
      <c r="F53" s="104"/>
      <c r="G53" s="53"/>
      <c r="H53" s="81"/>
      <c r="I53" s="81"/>
      <c r="J53" s="78">
        <f>G53*H53*I53</f>
        <v>0</v>
      </c>
      <c r="K53" s="107"/>
      <c r="N53" s="10"/>
    </row>
    <row r="54" spans="2:14" s="13" customFormat="1" ht="15" customHeight="1">
      <c r="B54" s="56"/>
      <c r="C54" s="51"/>
      <c r="D54" s="51"/>
      <c r="E54" s="57">
        <f>B54*C54*D54</f>
        <v>0</v>
      </c>
      <c r="F54" s="104"/>
      <c r="G54" s="53"/>
      <c r="H54" s="81"/>
      <c r="I54" s="81"/>
      <c r="J54" s="78">
        <f>G54*H54*I54</f>
        <v>0</v>
      </c>
      <c r="K54" s="107"/>
      <c r="N54" s="10"/>
    </row>
    <row r="55" spans="2:11" ht="15" customHeight="1" thickBot="1">
      <c r="B55" s="54"/>
      <c r="C55" s="52"/>
      <c r="D55" s="52"/>
      <c r="E55" s="58">
        <f>B55*C55*D55</f>
        <v>0</v>
      </c>
      <c r="F55" s="105"/>
      <c r="G55" s="54"/>
      <c r="H55" s="52"/>
      <c r="I55" s="82"/>
      <c r="J55" s="59">
        <f>G55*H55*I55</f>
        <v>0</v>
      </c>
      <c r="K55" s="108"/>
    </row>
    <row r="56" ht="15" customHeight="1">
      <c r="K56" s="4"/>
    </row>
    <row r="57" ht="15" customHeight="1">
      <c r="K57" s="4"/>
    </row>
    <row r="58" ht="15" customHeight="1">
      <c r="K58" s="4"/>
    </row>
    <row r="59" ht="15" customHeight="1">
      <c r="K59" s="4"/>
    </row>
    <row r="60" ht="15" customHeight="1">
      <c r="K60" s="4"/>
    </row>
    <row r="61" ht="15" customHeight="1">
      <c r="K61" s="4"/>
    </row>
    <row r="62" ht="15" customHeight="1">
      <c r="K62" s="4"/>
    </row>
    <row r="63" ht="15" customHeight="1">
      <c r="K63" s="4"/>
    </row>
    <row r="64" ht="15" customHeight="1">
      <c r="K64" s="4"/>
    </row>
    <row r="65" ht="15" customHeight="1">
      <c r="K65" s="4"/>
    </row>
    <row r="66" ht="15" customHeight="1">
      <c r="K66" s="4"/>
    </row>
    <row r="67" ht="15" customHeight="1">
      <c r="K67" s="4"/>
    </row>
    <row r="68" ht="15" customHeight="1">
      <c r="K68" s="4"/>
    </row>
    <row r="69" spans="2:13" ht="18.75">
      <c r="B69" s="60" t="s">
        <v>45</v>
      </c>
      <c r="C69" s="46"/>
      <c r="D69" s="9"/>
      <c r="E69" s="9"/>
      <c r="F69" s="9"/>
      <c r="G69" s="9"/>
      <c r="H69" s="9"/>
      <c r="I69" s="9"/>
      <c r="J69" s="9"/>
      <c r="K69" s="12"/>
      <c r="L69" s="9"/>
      <c r="M69" s="9"/>
    </row>
    <row r="70" spans="2:13" ht="7.5" customHeight="1">
      <c r="B70" s="9"/>
      <c r="C70" s="9"/>
      <c r="D70" s="9"/>
      <c r="E70" s="9"/>
      <c r="F70" s="9"/>
      <c r="G70" s="9"/>
      <c r="H70" s="9"/>
      <c r="I70" s="9"/>
      <c r="J70" s="9"/>
      <c r="K70" s="12"/>
      <c r="L70" s="9"/>
      <c r="M70" s="9"/>
    </row>
    <row r="71" spans="2:13" ht="15">
      <c r="B71" s="251" t="s">
        <v>76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</row>
    <row r="72" spans="2:13" ht="3.7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4" ht="90.75" customHeight="1">
      <c r="B73" s="127" t="s">
        <v>92</v>
      </c>
      <c r="C73" s="42" t="s">
        <v>116</v>
      </c>
      <c r="D73" s="42" t="s">
        <v>4</v>
      </c>
      <c r="E73" s="42" t="s">
        <v>47</v>
      </c>
      <c r="F73" s="42" t="s">
        <v>46</v>
      </c>
      <c r="G73" s="44" t="s">
        <v>50</v>
      </c>
      <c r="H73" s="44" t="s">
        <v>115</v>
      </c>
      <c r="I73" s="44" t="s">
        <v>52</v>
      </c>
      <c r="J73" s="141" t="s">
        <v>5</v>
      </c>
      <c r="K73" s="188" t="s">
        <v>69</v>
      </c>
      <c r="L73" s="189"/>
      <c r="M73" s="188" t="s">
        <v>118</v>
      </c>
      <c r="N73" s="189"/>
    </row>
    <row r="74" spans="2:14" ht="15.75" customHeight="1">
      <c r="B74" s="152">
        <v>1</v>
      </c>
      <c r="C74" s="153">
        <v>2</v>
      </c>
      <c r="D74" s="153">
        <v>3</v>
      </c>
      <c r="E74" s="153">
        <v>4</v>
      </c>
      <c r="F74" s="153">
        <v>5</v>
      </c>
      <c r="G74" s="154">
        <v>6</v>
      </c>
      <c r="H74" s="154">
        <v>7</v>
      </c>
      <c r="I74" s="154">
        <v>8</v>
      </c>
      <c r="J74" s="154">
        <v>9</v>
      </c>
      <c r="K74" s="190">
        <v>10</v>
      </c>
      <c r="L74" s="191"/>
      <c r="M74" s="190">
        <v>11</v>
      </c>
      <c r="N74" s="191"/>
    </row>
    <row r="75" spans="2:14" ht="33" customHeight="1">
      <c r="B75" s="40" t="s">
        <v>77</v>
      </c>
      <c r="C75" s="37"/>
      <c r="D75" s="48"/>
      <c r="E75" s="49"/>
      <c r="F75" s="48"/>
      <c r="G75" s="84">
        <f>D75*E75*F75</f>
        <v>0</v>
      </c>
      <c r="H75" s="84"/>
      <c r="I75" s="84"/>
      <c r="J75" s="84"/>
      <c r="K75" s="183"/>
      <c r="L75" s="184"/>
      <c r="M75" s="208"/>
      <c r="N75" s="209"/>
    </row>
    <row r="76" spans="2:14" ht="31.5" customHeight="1" thickBot="1">
      <c r="B76" s="69" t="s">
        <v>16</v>
      </c>
      <c r="C76" s="151" t="s">
        <v>49</v>
      </c>
      <c r="D76" s="70">
        <f>SUM(D75)</f>
        <v>0</v>
      </c>
      <c r="E76" s="71">
        <f>SUM(E75)</f>
        <v>0</v>
      </c>
      <c r="F76" s="70">
        <f>SUM(F75)</f>
        <v>0</v>
      </c>
      <c r="G76" s="85">
        <f>SUM(G75)</f>
        <v>0</v>
      </c>
      <c r="H76" s="102" t="s">
        <v>49</v>
      </c>
      <c r="I76" s="102" t="s">
        <v>49</v>
      </c>
      <c r="J76" s="102" t="s">
        <v>49</v>
      </c>
      <c r="K76" s="185" t="s">
        <v>49</v>
      </c>
      <c r="L76" s="186"/>
      <c r="M76" s="185" t="s">
        <v>49</v>
      </c>
      <c r="N76" s="186"/>
    </row>
    <row r="77" ht="7.5" customHeight="1">
      <c r="K77" s="4"/>
    </row>
    <row r="78" spans="2:11" ht="14.25">
      <c r="B78" s="202" t="s">
        <v>78</v>
      </c>
      <c r="C78" s="202"/>
      <c r="D78" s="202"/>
      <c r="E78" s="202"/>
      <c r="F78" s="202"/>
      <c r="G78" s="202"/>
      <c r="H78" s="202"/>
      <c r="I78" s="202"/>
      <c r="J78" s="202"/>
      <c r="K78" s="202"/>
    </row>
    <row r="79" ht="24.75" customHeight="1">
      <c r="K79" s="4"/>
    </row>
    <row r="80" spans="2:11" s="9" customFormat="1" ht="18.75">
      <c r="B80" s="60" t="s">
        <v>48</v>
      </c>
      <c r="C80" s="46"/>
      <c r="D80" s="46"/>
      <c r="K80" s="12"/>
    </row>
    <row r="81" spans="2:11" s="9" customFormat="1" ht="7.5" customHeight="1">
      <c r="B81" s="61"/>
      <c r="C81" s="62"/>
      <c r="D81" s="62"/>
      <c r="K81" s="12"/>
    </row>
    <row r="82" spans="2:14" s="10" customFormat="1" ht="15" customHeight="1">
      <c r="B82" s="213" t="s">
        <v>81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15"/>
    </row>
    <row r="83" spans="2:14" s="10" customFormat="1" ht="17.25" customHeight="1">
      <c r="B83" s="213" t="s">
        <v>79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15"/>
    </row>
    <row r="84" s="3" customFormat="1" ht="7.5" customHeight="1" thickBot="1"/>
    <row r="85" spans="2:14" ht="84">
      <c r="B85" s="127" t="s">
        <v>92</v>
      </c>
      <c r="C85" s="42" t="s">
        <v>116</v>
      </c>
      <c r="D85" s="42" t="s">
        <v>7</v>
      </c>
      <c r="E85" s="42" t="s">
        <v>47</v>
      </c>
      <c r="F85" s="42" t="s">
        <v>46</v>
      </c>
      <c r="G85" s="44" t="s">
        <v>50</v>
      </c>
      <c r="H85" s="44" t="s">
        <v>115</v>
      </c>
      <c r="I85" s="44" t="s">
        <v>52</v>
      </c>
      <c r="J85" s="143" t="s">
        <v>5</v>
      </c>
      <c r="K85" s="188" t="s">
        <v>69</v>
      </c>
      <c r="L85" s="189"/>
      <c r="M85" s="188" t="s">
        <v>118</v>
      </c>
      <c r="N85" s="189"/>
    </row>
    <row r="86" spans="2:14" ht="12.75">
      <c r="B86" s="152">
        <v>1</v>
      </c>
      <c r="C86" s="153">
        <v>2</v>
      </c>
      <c r="D86" s="153">
        <v>3</v>
      </c>
      <c r="E86" s="153">
        <v>4</v>
      </c>
      <c r="F86" s="153">
        <v>5</v>
      </c>
      <c r="G86" s="154">
        <v>6</v>
      </c>
      <c r="H86" s="153">
        <v>7</v>
      </c>
      <c r="I86" s="154">
        <v>8</v>
      </c>
      <c r="J86" s="155">
        <v>9</v>
      </c>
      <c r="K86" s="190">
        <v>10</v>
      </c>
      <c r="L86" s="191"/>
      <c r="M86" s="190">
        <v>11</v>
      </c>
      <c r="N86" s="191"/>
    </row>
    <row r="87" spans="2:14" ht="79.5" customHeight="1">
      <c r="B87" s="142" t="s">
        <v>19</v>
      </c>
      <c r="C87" s="63"/>
      <c r="D87" s="48"/>
      <c r="E87" s="49"/>
      <c r="F87" s="48"/>
      <c r="G87" s="84">
        <f>D87*E87*F87</f>
        <v>0</v>
      </c>
      <c r="H87" s="50"/>
      <c r="I87" s="84"/>
      <c r="J87" s="68"/>
      <c r="K87" s="183"/>
      <c r="L87" s="184"/>
      <c r="M87" s="208"/>
      <c r="N87" s="209"/>
    </row>
    <row r="88" spans="2:14" ht="24" customHeight="1" thickBot="1">
      <c r="B88" s="69" t="s">
        <v>16</v>
      </c>
      <c r="C88" s="151" t="s">
        <v>49</v>
      </c>
      <c r="D88" s="70">
        <f>SUM(D87)</f>
        <v>0</v>
      </c>
      <c r="E88" s="71">
        <f>SUM(E87)</f>
        <v>0</v>
      </c>
      <c r="F88" s="70">
        <f>SUM(F87)</f>
        <v>0</v>
      </c>
      <c r="G88" s="85">
        <f>SUM(G87)</f>
        <v>0</v>
      </c>
      <c r="H88" s="120" t="s">
        <v>49</v>
      </c>
      <c r="I88" s="102" t="s">
        <v>49</v>
      </c>
      <c r="J88" s="121" t="s">
        <v>49</v>
      </c>
      <c r="K88" s="185" t="s">
        <v>49</v>
      </c>
      <c r="L88" s="186"/>
      <c r="M88" s="185" t="s">
        <v>49</v>
      </c>
      <c r="N88" s="186"/>
    </row>
    <row r="89" ht="14.25">
      <c r="K89" s="4"/>
    </row>
    <row r="90" spans="2:11" ht="14.25">
      <c r="B90" s="202" t="s">
        <v>78</v>
      </c>
      <c r="C90" s="202"/>
      <c r="D90" s="202"/>
      <c r="E90" s="202"/>
      <c r="F90" s="202"/>
      <c r="G90" s="202"/>
      <c r="H90" s="202"/>
      <c r="I90" s="202"/>
      <c r="J90" s="202"/>
      <c r="K90" s="202"/>
    </row>
    <row r="91" spans="2:11" ht="14.2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ht="14.2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ht="14.2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ht="14.2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ht="14.2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ht="14.2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ht="14.2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ht="14.2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4.2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3" ht="18.75">
      <c r="B100" s="60" t="s">
        <v>82</v>
      </c>
      <c r="C100" s="46"/>
      <c r="D100" s="46"/>
      <c r="E100" s="46"/>
      <c r="F100" s="9"/>
      <c r="G100" s="9"/>
      <c r="H100" s="9"/>
      <c r="I100" s="9"/>
      <c r="J100" s="9"/>
      <c r="K100" s="12"/>
      <c r="L100" s="9"/>
      <c r="M100" s="9"/>
    </row>
    <row r="101" spans="2:13" ht="5.25" customHeight="1">
      <c r="B101" s="61"/>
      <c r="C101" s="62"/>
      <c r="D101" s="62"/>
      <c r="E101" s="9"/>
      <c r="F101" s="9"/>
      <c r="G101" s="9"/>
      <c r="H101" s="9"/>
      <c r="I101" s="9"/>
      <c r="J101" s="9"/>
      <c r="K101" s="12"/>
      <c r="L101" s="9"/>
      <c r="M101" s="9"/>
    </row>
    <row r="102" spans="2:13" ht="18.75" customHeight="1">
      <c r="B102" s="213" t="s">
        <v>83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</row>
    <row r="103" spans="2:13" ht="15">
      <c r="B103" s="213" t="s">
        <v>84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</row>
    <row r="104" spans="2:13" ht="15" thickBo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4" ht="84">
      <c r="B105" s="127" t="s">
        <v>92</v>
      </c>
      <c r="C105" s="42" t="s">
        <v>116</v>
      </c>
      <c r="D105" s="42" t="s">
        <v>6</v>
      </c>
      <c r="E105" s="42" t="s">
        <v>47</v>
      </c>
      <c r="F105" s="42" t="s">
        <v>46</v>
      </c>
      <c r="G105" s="44" t="s">
        <v>50</v>
      </c>
      <c r="H105" s="44" t="s">
        <v>115</v>
      </c>
      <c r="I105" s="44" t="s">
        <v>52</v>
      </c>
      <c r="J105" s="143" t="s">
        <v>5</v>
      </c>
      <c r="K105" s="188" t="s">
        <v>69</v>
      </c>
      <c r="L105" s="189"/>
      <c r="M105" s="188" t="s">
        <v>118</v>
      </c>
      <c r="N105" s="189"/>
    </row>
    <row r="106" spans="2:14" ht="12.75">
      <c r="B106" s="152">
        <v>1</v>
      </c>
      <c r="C106" s="153">
        <v>2</v>
      </c>
      <c r="D106" s="153">
        <v>3</v>
      </c>
      <c r="E106" s="153">
        <v>4</v>
      </c>
      <c r="F106" s="153">
        <v>5</v>
      </c>
      <c r="G106" s="154">
        <v>6</v>
      </c>
      <c r="H106" s="153">
        <v>7</v>
      </c>
      <c r="I106" s="154">
        <v>8</v>
      </c>
      <c r="J106" s="155">
        <v>9</v>
      </c>
      <c r="K106" s="190">
        <v>10</v>
      </c>
      <c r="L106" s="191"/>
      <c r="M106" s="190">
        <v>11</v>
      </c>
      <c r="N106" s="191"/>
    </row>
    <row r="107" spans="2:14" ht="25.5">
      <c r="B107" s="40" t="s">
        <v>85</v>
      </c>
      <c r="C107" s="37"/>
      <c r="D107" s="48"/>
      <c r="E107" s="49"/>
      <c r="F107" s="48"/>
      <c r="G107" s="84">
        <f>D107*E107*F107</f>
        <v>0</v>
      </c>
      <c r="H107" s="50"/>
      <c r="I107" s="84"/>
      <c r="J107" s="68"/>
      <c r="K107" s="183"/>
      <c r="L107" s="184"/>
      <c r="M107" s="208"/>
      <c r="N107" s="209"/>
    </row>
    <row r="108" spans="2:14" ht="15" customHeight="1" thickBot="1">
      <c r="B108" s="69" t="s">
        <v>16</v>
      </c>
      <c r="C108" s="151" t="s">
        <v>49</v>
      </c>
      <c r="D108" s="70">
        <f>SUM(D107)</f>
        <v>0</v>
      </c>
      <c r="E108" s="71">
        <f>SUM(E107)</f>
        <v>0</v>
      </c>
      <c r="F108" s="70">
        <f>SUM(F107)</f>
        <v>0</v>
      </c>
      <c r="G108" s="85">
        <f>SUM(G107)</f>
        <v>0</v>
      </c>
      <c r="H108" s="120" t="s">
        <v>49</v>
      </c>
      <c r="I108" s="102" t="s">
        <v>49</v>
      </c>
      <c r="J108" s="121" t="s">
        <v>49</v>
      </c>
      <c r="K108" s="185" t="s">
        <v>49</v>
      </c>
      <c r="L108" s="186"/>
      <c r="M108" s="185" t="s">
        <v>49</v>
      </c>
      <c r="N108" s="186"/>
    </row>
    <row r="109" ht="15" customHeight="1">
      <c r="K109" s="4"/>
    </row>
    <row r="110" spans="2:11" ht="14.25">
      <c r="B110" s="202" t="s">
        <v>78</v>
      </c>
      <c r="C110" s="202"/>
      <c r="D110" s="202"/>
      <c r="E110" s="202"/>
      <c r="F110" s="202"/>
      <c r="G110" s="202"/>
      <c r="H110" s="202"/>
      <c r="I110" s="202"/>
      <c r="J110" s="202"/>
      <c r="K110" s="202"/>
    </row>
    <row r="111" spans="2:11" ht="15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5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ht="6.75" customHeight="1"/>
    <row r="114" spans="2:4" s="9" customFormat="1" ht="18.75">
      <c r="B114" s="60" t="s">
        <v>51</v>
      </c>
      <c r="C114" s="46"/>
      <c r="D114" s="46"/>
    </row>
    <row r="115" s="9" customFormat="1" ht="7.5" customHeight="1"/>
    <row r="116" spans="2:7" s="10" customFormat="1" ht="15">
      <c r="B116" s="86" t="s">
        <v>88</v>
      </c>
      <c r="C116" s="86"/>
      <c r="D116" s="86"/>
      <c r="E116" s="86"/>
      <c r="F116" s="86"/>
      <c r="G116" s="86"/>
    </row>
    <row r="117" spans="2:7" s="10" customFormat="1" ht="7.5" customHeight="1">
      <c r="B117" s="86"/>
      <c r="C117" s="86"/>
      <c r="D117" s="86"/>
      <c r="E117" s="86"/>
      <c r="F117" s="86"/>
      <c r="G117" s="86"/>
    </row>
    <row r="118" spans="2:13" s="10" customFormat="1" ht="15">
      <c r="B118" s="171" t="s">
        <v>80</v>
      </c>
      <c r="C118" s="171"/>
      <c r="D118" s="171"/>
      <c r="E118" s="171"/>
      <c r="F118" s="171"/>
      <c r="G118" s="171"/>
      <c r="H118" s="172"/>
      <c r="M118" s="1"/>
    </row>
    <row r="119" ht="7.5" customHeight="1" thickBot="1">
      <c r="M119" s="14"/>
    </row>
    <row r="120" spans="2:13" ht="33.75" customHeight="1">
      <c r="B120" s="214" t="s">
        <v>18</v>
      </c>
      <c r="C120" s="216" t="s">
        <v>70</v>
      </c>
      <c r="D120" s="206"/>
      <c r="E120" s="206"/>
      <c r="F120" s="206"/>
      <c r="G120" s="217"/>
      <c r="H120" s="216" t="s">
        <v>71</v>
      </c>
      <c r="I120" s="206"/>
      <c r="J120" s="206"/>
      <c r="K120" s="206"/>
      <c r="L120" s="217"/>
      <c r="M120" s="14"/>
    </row>
    <row r="121" spans="2:15" ht="149.25" customHeight="1">
      <c r="B121" s="215"/>
      <c r="C121" s="145" t="s">
        <v>89</v>
      </c>
      <c r="D121" s="38" t="s">
        <v>54</v>
      </c>
      <c r="E121" s="38" t="s">
        <v>53</v>
      </c>
      <c r="F121" s="45" t="s">
        <v>55</v>
      </c>
      <c r="G121" s="109" t="s">
        <v>74</v>
      </c>
      <c r="H121" s="76" t="s">
        <v>89</v>
      </c>
      <c r="I121" s="75" t="s">
        <v>54</v>
      </c>
      <c r="J121" s="75" t="s">
        <v>53</v>
      </c>
      <c r="K121" s="77" t="s">
        <v>90</v>
      </c>
      <c r="L121" s="119" t="s">
        <v>9</v>
      </c>
      <c r="M121" s="114"/>
      <c r="O121" s="4"/>
    </row>
    <row r="122" spans="2:15" ht="14.25">
      <c r="B122" s="160">
        <v>1</v>
      </c>
      <c r="C122" s="156">
        <v>2</v>
      </c>
      <c r="D122" s="157">
        <v>3</v>
      </c>
      <c r="E122" s="158">
        <v>4</v>
      </c>
      <c r="F122" s="158">
        <v>5</v>
      </c>
      <c r="G122" s="159">
        <v>6</v>
      </c>
      <c r="H122" s="156">
        <v>7</v>
      </c>
      <c r="I122" s="157">
        <v>8</v>
      </c>
      <c r="J122" s="158">
        <v>9</v>
      </c>
      <c r="K122" s="161">
        <v>10</v>
      </c>
      <c r="L122" s="159">
        <v>11</v>
      </c>
      <c r="M122" s="14"/>
      <c r="O122" s="4"/>
    </row>
    <row r="123" spans="2:13" ht="30" customHeight="1">
      <c r="B123" s="128" t="s">
        <v>20</v>
      </c>
      <c r="C123" s="138"/>
      <c r="D123" s="89"/>
      <c r="E123" s="90"/>
      <c r="F123" s="91">
        <f>C123*D123*E123</f>
        <v>0</v>
      </c>
      <c r="G123" s="112"/>
      <c r="H123" s="138"/>
      <c r="I123" s="89"/>
      <c r="J123" s="90"/>
      <c r="K123" s="93">
        <f>H123*I123*J123</f>
        <v>0</v>
      </c>
      <c r="L123" s="116"/>
      <c r="M123" s="14"/>
    </row>
    <row r="124" spans="2:13" ht="43.5" customHeight="1">
      <c r="B124" s="128" t="s">
        <v>21</v>
      </c>
      <c r="C124" s="138"/>
      <c r="D124" s="89"/>
      <c r="E124" s="90"/>
      <c r="F124" s="91">
        <f>C124*D124*E124</f>
        <v>0</v>
      </c>
      <c r="G124" s="112"/>
      <c r="H124" s="138"/>
      <c r="I124" s="89"/>
      <c r="J124" s="90"/>
      <c r="K124" s="93">
        <f>H124*I124*J124</f>
        <v>0</v>
      </c>
      <c r="L124" s="116"/>
      <c r="M124" s="14"/>
    </row>
    <row r="125" spans="2:13" ht="28.5" customHeight="1" thickBot="1">
      <c r="B125" s="144" t="s">
        <v>56</v>
      </c>
      <c r="C125" s="146">
        <f>SUM(C123:C124)</f>
        <v>0</v>
      </c>
      <c r="D125" s="95">
        <f>SUM(D123:D124)</f>
        <v>0</v>
      </c>
      <c r="E125" s="95">
        <f>SUM(E123:E124)</f>
        <v>0</v>
      </c>
      <c r="F125" s="96">
        <f>SUM(F123:F124)</f>
        <v>0</v>
      </c>
      <c r="G125" s="113" t="s">
        <v>49</v>
      </c>
      <c r="H125" s="146">
        <f>SUM(H123:H124)</f>
        <v>0</v>
      </c>
      <c r="I125" s="95">
        <f>SUM(I123:I124)</f>
        <v>0</v>
      </c>
      <c r="J125" s="95">
        <f>SUM(J123:J124)</f>
        <v>0</v>
      </c>
      <c r="K125" s="79">
        <f>SUM(K123:K124)</f>
        <v>0</v>
      </c>
      <c r="L125" s="118" t="s">
        <v>49</v>
      </c>
      <c r="M125" s="14"/>
    </row>
    <row r="126" ht="14.25">
      <c r="M126" s="14"/>
    </row>
    <row r="127" spans="2:13" ht="15">
      <c r="B127" s="171" t="s">
        <v>57</v>
      </c>
      <c r="C127" s="173"/>
      <c r="D127" s="173"/>
      <c r="E127" s="173"/>
      <c r="F127" s="173"/>
      <c r="G127" s="173"/>
      <c r="M127" s="14"/>
    </row>
    <row r="128" ht="11.25" customHeight="1" thickBot="1">
      <c r="M128" s="14"/>
    </row>
    <row r="129" spans="2:13" ht="96">
      <c r="B129" s="41" t="s">
        <v>18</v>
      </c>
      <c r="C129" s="42" t="s">
        <v>60</v>
      </c>
      <c r="D129" s="42" t="s">
        <v>61</v>
      </c>
      <c r="E129" s="42" t="s">
        <v>62</v>
      </c>
      <c r="F129" s="44" t="s">
        <v>55</v>
      </c>
      <c r="G129" s="115" t="s">
        <v>74</v>
      </c>
      <c r="H129" s="73"/>
      <c r="I129" s="73"/>
      <c r="J129" s="73"/>
      <c r="K129" s="73"/>
      <c r="M129" s="14"/>
    </row>
    <row r="130" spans="2:13" ht="14.25">
      <c r="B130" s="156">
        <v>1</v>
      </c>
      <c r="C130" s="157">
        <v>2</v>
      </c>
      <c r="D130" s="157">
        <v>3</v>
      </c>
      <c r="E130" s="158">
        <v>4</v>
      </c>
      <c r="F130" s="158">
        <v>5</v>
      </c>
      <c r="G130" s="159">
        <v>6</v>
      </c>
      <c r="H130" s="88"/>
      <c r="I130" s="88"/>
      <c r="J130" s="88"/>
      <c r="K130" s="88"/>
      <c r="M130" s="14"/>
    </row>
    <row r="131" spans="2:13" ht="18.75" customHeight="1">
      <c r="B131" s="40" t="s">
        <v>58</v>
      </c>
      <c r="C131" s="8"/>
      <c r="D131" s="89"/>
      <c r="E131" s="90"/>
      <c r="F131" s="91">
        <f>C131*D131*E131</f>
        <v>0</v>
      </c>
      <c r="G131" s="112"/>
      <c r="H131" s="5"/>
      <c r="I131" s="74"/>
      <c r="J131" s="74"/>
      <c r="K131" s="1"/>
      <c r="M131" s="14"/>
    </row>
    <row r="132" spans="2:13" ht="44.25" customHeight="1">
      <c r="B132" s="40" t="s">
        <v>22</v>
      </c>
      <c r="C132" s="8"/>
      <c r="D132" s="89"/>
      <c r="E132" s="90"/>
      <c r="F132" s="91">
        <f>C132*D132*E132</f>
        <v>0</v>
      </c>
      <c r="G132" s="112"/>
      <c r="H132" s="5"/>
      <c r="I132" s="74"/>
      <c r="J132" s="74"/>
      <c r="K132" s="1"/>
      <c r="M132" s="14"/>
    </row>
    <row r="133" spans="2:13" ht="30.75" customHeight="1">
      <c r="B133" s="40" t="s">
        <v>59</v>
      </c>
      <c r="C133" s="8"/>
      <c r="D133" s="89"/>
      <c r="E133" s="90"/>
      <c r="F133" s="91">
        <f>C133*D133*E133</f>
        <v>0</v>
      </c>
      <c r="G133" s="112"/>
      <c r="H133" s="5"/>
      <c r="I133" s="74"/>
      <c r="J133" s="74"/>
      <c r="K133" s="1"/>
      <c r="M133" s="14"/>
    </row>
    <row r="134" spans="2:13" ht="30.75" customHeight="1">
      <c r="B134" s="40"/>
      <c r="C134" s="8"/>
      <c r="D134" s="89"/>
      <c r="E134" s="90"/>
      <c r="F134" s="91">
        <f>C134*D134*E134</f>
        <v>0</v>
      </c>
      <c r="G134" s="112"/>
      <c r="H134" s="5"/>
      <c r="I134" s="74"/>
      <c r="J134" s="74"/>
      <c r="K134" s="1"/>
      <c r="M134" s="14"/>
    </row>
    <row r="135" spans="2:13" ht="15" thickBot="1">
      <c r="B135" s="94" t="s">
        <v>56</v>
      </c>
      <c r="C135" s="95">
        <f>SUM(C131:C134)</f>
        <v>0</v>
      </c>
      <c r="D135" s="95">
        <f>SUM(D131:D134)</f>
        <v>0</v>
      </c>
      <c r="E135" s="95">
        <f>SUM(E131:E134)</f>
        <v>0</v>
      </c>
      <c r="F135" s="96">
        <f>SUM(F131:F134)</f>
        <v>0</v>
      </c>
      <c r="G135" s="113" t="s">
        <v>49</v>
      </c>
      <c r="H135" s="97"/>
      <c r="I135" s="97"/>
      <c r="J135" s="97"/>
      <c r="K135" s="97"/>
      <c r="M135" s="14"/>
    </row>
    <row r="136" spans="7:13" ht="14.25">
      <c r="G136" s="2"/>
      <c r="H136" s="2"/>
      <c r="I136" s="2"/>
      <c r="J136" s="2"/>
      <c r="K136" s="2"/>
      <c r="M136" s="14"/>
    </row>
    <row r="137" spans="7:13" ht="7.5" customHeight="1">
      <c r="G137" s="2"/>
      <c r="H137" s="2"/>
      <c r="I137" s="2"/>
      <c r="J137" s="2"/>
      <c r="K137" s="2"/>
      <c r="M137" s="14"/>
    </row>
    <row r="138" spans="7:13" ht="14.25">
      <c r="G138" s="2"/>
      <c r="H138" s="2"/>
      <c r="I138" s="2"/>
      <c r="J138" s="2"/>
      <c r="K138" s="2"/>
      <c r="M138" s="14"/>
    </row>
    <row r="139" spans="7:13" ht="14.25">
      <c r="G139" s="2"/>
      <c r="H139" s="2"/>
      <c r="I139" s="2"/>
      <c r="J139" s="2"/>
      <c r="K139" s="2"/>
      <c r="M139" s="14"/>
    </row>
    <row r="140" spans="7:13" ht="14.25">
      <c r="G140" s="2"/>
      <c r="H140" s="2"/>
      <c r="I140" s="2"/>
      <c r="J140" s="2"/>
      <c r="K140" s="2"/>
      <c r="M140" s="14"/>
    </row>
    <row r="141" spans="7:13" ht="14.25">
      <c r="G141" s="2"/>
      <c r="H141" s="2"/>
      <c r="I141" s="2"/>
      <c r="J141" s="2"/>
      <c r="K141" s="2"/>
      <c r="M141" s="14"/>
    </row>
    <row r="142" spans="7:13" ht="14.25">
      <c r="G142" s="2"/>
      <c r="H142" s="2"/>
      <c r="I142" s="2"/>
      <c r="J142" s="2"/>
      <c r="K142" s="2"/>
      <c r="M142" s="14"/>
    </row>
    <row r="143" spans="7:13" ht="14.25">
      <c r="G143" s="2"/>
      <c r="H143" s="2"/>
      <c r="I143" s="2"/>
      <c r="J143" s="2"/>
      <c r="K143" s="2"/>
      <c r="M143" s="14"/>
    </row>
    <row r="144" spans="2:13" ht="15">
      <c r="B144" s="171" t="s">
        <v>93</v>
      </c>
      <c r="C144" s="173"/>
      <c r="D144" s="173"/>
      <c r="E144" s="173"/>
      <c r="F144" s="173"/>
      <c r="G144" s="2"/>
      <c r="H144" s="2"/>
      <c r="I144" s="2"/>
      <c r="J144" s="2"/>
      <c r="K144" s="2"/>
      <c r="M144" s="14"/>
    </row>
    <row r="145" spans="2:13" ht="8.25" customHeight="1" thickBot="1">
      <c r="B145" s="86"/>
      <c r="G145" s="2"/>
      <c r="H145" s="2"/>
      <c r="I145" s="2"/>
      <c r="J145" s="2"/>
      <c r="K145" s="2"/>
      <c r="M145" s="14"/>
    </row>
    <row r="146" spans="2:14" ht="84">
      <c r="B146" s="127" t="s">
        <v>92</v>
      </c>
      <c r="C146" s="42" t="s">
        <v>116</v>
      </c>
      <c r="D146" s="42" t="s">
        <v>6</v>
      </c>
      <c r="E146" s="42" t="s">
        <v>47</v>
      </c>
      <c r="F146" s="42" t="s">
        <v>46</v>
      </c>
      <c r="G146" s="44" t="s">
        <v>50</v>
      </c>
      <c r="H146" s="44" t="s">
        <v>115</v>
      </c>
      <c r="I146" s="44" t="s">
        <v>52</v>
      </c>
      <c r="J146" s="141" t="s">
        <v>5</v>
      </c>
      <c r="K146" s="188" t="s">
        <v>69</v>
      </c>
      <c r="L146" s="189"/>
      <c r="M146" s="188" t="s">
        <v>118</v>
      </c>
      <c r="N146" s="189"/>
    </row>
    <row r="147" spans="2:14" ht="12.75">
      <c r="B147" s="152">
        <v>1</v>
      </c>
      <c r="C147" s="153">
        <v>2</v>
      </c>
      <c r="D147" s="153">
        <v>3</v>
      </c>
      <c r="E147" s="153">
        <v>4</v>
      </c>
      <c r="F147" s="153">
        <v>5</v>
      </c>
      <c r="G147" s="154">
        <v>6</v>
      </c>
      <c r="H147" s="153">
        <v>7</v>
      </c>
      <c r="I147" s="154">
        <v>8</v>
      </c>
      <c r="J147" s="154">
        <v>9</v>
      </c>
      <c r="K147" s="190">
        <v>10</v>
      </c>
      <c r="L147" s="191"/>
      <c r="M147" s="190">
        <v>11</v>
      </c>
      <c r="N147" s="191"/>
    </row>
    <row r="148" spans="2:14" ht="27" customHeight="1">
      <c r="B148" s="149" t="s">
        <v>10</v>
      </c>
      <c r="C148" s="122"/>
      <c r="D148" s="123"/>
      <c r="E148" s="49"/>
      <c r="F148" s="48"/>
      <c r="G148" s="84">
        <f>D148*E148*F148</f>
        <v>0</v>
      </c>
      <c r="H148" s="50"/>
      <c r="I148" s="84"/>
      <c r="J148" s="84"/>
      <c r="K148" s="183"/>
      <c r="L148" s="184"/>
      <c r="M148" s="183"/>
      <c r="N148" s="184"/>
    </row>
    <row r="149" spans="2:14" ht="27.75" customHeight="1">
      <c r="B149" s="150" t="s">
        <v>91</v>
      </c>
      <c r="C149" s="124"/>
      <c r="D149" s="48"/>
      <c r="E149" s="49"/>
      <c r="F149" s="48"/>
      <c r="G149" s="84">
        <f>D149*E149*F149</f>
        <v>0</v>
      </c>
      <c r="H149" s="50"/>
      <c r="I149" s="84"/>
      <c r="J149" s="147"/>
      <c r="K149" s="208"/>
      <c r="L149" s="209"/>
      <c r="M149" s="208"/>
      <c r="N149" s="209"/>
    </row>
    <row r="150" spans="2:14" ht="94.5" customHeight="1">
      <c r="B150" s="150" t="s">
        <v>94</v>
      </c>
      <c r="C150" s="124"/>
      <c r="D150" s="48"/>
      <c r="E150" s="49"/>
      <c r="F150" s="48"/>
      <c r="G150" s="84">
        <f>D150*E150*F150</f>
        <v>0</v>
      </c>
      <c r="H150" s="50"/>
      <c r="I150" s="84"/>
      <c r="J150" s="148"/>
      <c r="K150" s="221"/>
      <c r="L150" s="222"/>
      <c r="M150" s="221"/>
      <c r="N150" s="222"/>
    </row>
    <row r="151" spans="2:14" ht="35.25" customHeight="1">
      <c r="B151" s="150" t="s">
        <v>11</v>
      </c>
      <c r="C151" s="117"/>
      <c r="D151" s="48"/>
      <c r="E151" s="49"/>
      <c r="F151" s="48"/>
      <c r="G151" s="84">
        <f>D151*E151*F151</f>
        <v>0</v>
      </c>
      <c r="H151" s="50"/>
      <c r="I151" s="84"/>
      <c r="J151" s="148"/>
      <c r="K151" s="221"/>
      <c r="L151" s="222"/>
      <c r="M151" s="221"/>
      <c r="N151" s="222"/>
    </row>
    <row r="152" spans="2:14" ht="15" customHeight="1" thickBot="1">
      <c r="B152" s="69" t="s">
        <v>16</v>
      </c>
      <c r="C152" s="151" t="s">
        <v>49</v>
      </c>
      <c r="D152" s="70">
        <f>SUM(D148:D151)</f>
        <v>0</v>
      </c>
      <c r="E152" s="71">
        <f>SUM(E148:E151)</f>
        <v>0</v>
      </c>
      <c r="F152" s="70">
        <f>SUM(F148:F151)</f>
        <v>0</v>
      </c>
      <c r="G152" s="85">
        <f>SUM(G148:G151)</f>
        <v>0</v>
      </c>
      <c r="H152" s="120" t="s">
        <v>49</v>
      </c>
      <c r="I152" s="102" t="s">
        <v>49</v>
      </c>
      <c r="J152" s="102" t="s">
        <v>49</v>
      </c>
      <c r="K152" s="185" t="s">
        <v>49</v>
      </c>
      <c r="L152" s="186"/>
      <c r="M152" s="185" t="s">
        <v>49</v>
      </c>
      <c r="N152" s="186"/>
    </row>
    <row r="153" ht="15" customHeight="1">
      <c r="K153" s="4"/>
    </row>
    <row r="154" spans="2:11" ht="14.25">
      <c r="B154" s="202" t="s">
        <v>78</v>
      </c>
      <c r="C154" s="202"/>
      <c r="D154" s="202"/>
      <c r="E154" s="202"/>
      <c r="F154" s="202"/>
      <c r="G154" s="202"/>
      <c r="H154" s="202"/>
      <c r="I154" s="202"/>
      <c r="J154" s="202"/>
      <c r="K154" s="202"/>
    </row>
    <row r="155" spans="2:13" ht="15">
      <c r="B155" s="86"/>
      <c r="G155" s="2"/>
      <c r="H155" s="2"/>
      <c r="I155" s="2"/>
      <c r="J155" s="2"/>
      <c r="K155" s="2"/>
      <c r="M155" s="14"/>
    </row>
    <row r="156" spans="2:13" ht="15">
      <c r="B156" s="171" t="s">
        <v>96</v>
      </c>
      <c r="C156" s="173"/>
      <c r="D156" s="173"/>
      <c r="E156" s="173"/>
      <c r="F156" s="173"/>
      <c r="G156" s="174"/>
      <c r="H156" s="174"/>
      <c r="I156" s="174"/>
      <c r="J156" s="2"/>
      <c r="K156" s="2"/>
      <c r="M156" s="14"/>
    </row>
    <row r="157" spans="2:13" ht="9" customHeight="1" thickBot="1">
      <c r="B157" s="86"/>
      <c r="G157" s="2"/>
      <c r="H157" s="2"/>
      <c r="I157" s="2"/>
      <c r="J157" s="2"/>
      <c r="K157" s="2"/>
      <c r="M157" s="14"/>
    </row>
    <row r="158" spans="2:14" ht="84">
      <c r="B158" s="127" t="s">
        <v>92</v>
      </c>
      <c r="C158" s="42" t="s">
        <v>116</v>
      </c>
      <c r="D158" s="42" t="s">
        <v>6</v>
      </c>
      <c r="E158" s="42" t="s">
        <v>47</v>
      </c>
      <c r="F158" s="42" t="s">
        <v>46</v>
      </c>
      <c r="G158" s="44" t="s">
        <v>50</v>
      </c>
      <c r="H158" s="44" t="s">
        <v>115</v>
      </c>
      <c r="I158" s="44" t="s">
        <v>52</v>
      </c>
      <c r="J158" s="143" t="s">
        <v>5</v>
      </c>
      <c r="K158" s="188" t="s">
        <v>69</v>
      </c>
      <c r="L158" s="189"/>
      <c r="M158" s="188" t="s">
        <v>118</v>
      </c>
      <c r="N158" s="189"/>
    </row>
    <row r="159" spans="2:14" ht="12.75">
      <c r="B159" s="152">
        <v>1</v>
      </c>
      <c r="C159" s="153">
        <v>2</v>
      </c>
      <c r="D159" s="153">
        <v>3</v>
      </c>
      <c r="E159" s="153">
        <v>4</v>
      </c>
      <c r="F159" s="153">
        <v>5</v>
      </c>
      <c r="G159" s="154">
        <v>6</v>
      </c>
      <c r="H159" s="153">
        <v>7</v>
      </c>
      <c r="I159" s="154">
        <v>8</v>
      </c>
      <c r="J159" s="155">
        <v>9</v>
      </c>
      <c r="K159" s="190">
        <v>10</v>
      </c>
      <c r="L159" s="191"/>
      <c r="M159" s="190">
        <v>11</v>
      </c>
      <c r="N159" s="191"/>
    </row>
    <row r="160" spans="2:14" ht="14.25">
      <c r="B160" s="67"/>
      <c r="C160" s="37"/>
      <c r="D160" s="48"/>
      <c r="E160" s="49"/>
      <c r="F160" s="48"/>
      <c r="G160" s="84">
        <f>D160*E160*F160</f>
        <v>0</v>
      </c>
      <c r="H160" s="50"/>
      <c r="I160" s="84"/>
      <c r="J160" s="68"/>
      <c r="K160" s="183"/>
      <c r="L160" s="184"/>
      <c r="M160" s="208"/>
      <c r="N160" s="209"/>
    </row>
    <row r="161" spans="2:14" ht="15" customHeight="1" thickBot="1">
      <c r="B161" s="69" t="s">
        <v>16</v>
      </c>
      <c r="C161" s="151" t="s">
        <v>49</v>
      </c>
      <c r="D161" s="70">
        <f>SUM(D160)</f>
        <v>0</v>
      </c>
      <c r="E161" s="71">
        <f>SUM(E160)</f>
        <v>0</v>
      </c>
      <c r="F161" s="70">
        <f>SUM(F160)</f>
        <v>0</v>
      </c>
      <c r="G161" s="85">
        <f>SUM(G160)</f>
        <v>0</v>
      </c>
      <c r="H161" s="120" t="s">
        <v>49</v>
      </c>
      <c r="I161" s="102" t="s">
        <v>49</v>
      </c>
      <c r="J161" s="121" t="s">
        <v>49</v>
      </c>
      <c r="K161" s="185" t="s">
        <v>49</v>
      </c>
      <c r="L161" s="186"/>
      <c r="M161" s="185" t="s">
        <v>49</v>
      </c>
      <c r="N161" s="186"/>
    </row>
    <row r="162" ht="15" customHeight="1">
      <c r="K162" s="4"/>
    </row>
    <row r="163" spans="2:11" ht="14.25">
      <c r="B163" s="202" t="s">
        <v>78</v>
      </c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14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ht="14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3" ht="15">
      <c r="B166" s="171" t="s">
        <v>95</v>
      </c>
      <c r="C166" s="173"/>
      <c r="D166" s="173"/>
      <c r="E166" s="173"/>
      <c r="F166" s="173"/>
      <c r="G166" s="2"/>
      <c r="H166" s="2"/>
      <c r="I166" s="2"/>
      <c r="J166" s="2"/>
      <c r="K166" s="2"/>
      <c r="M166" s="14"/>
    </row>
    <row r="167" spans="2:13" ht="9" customHeight="1" thickBot="1">
      <c r="B167" s="86"/>
      <c r="G167" s="2"/>
      <c r="H167" s="2"/>
      <c r="I167" s="2"/>
      <c r="J167" s="2"/>
      <c r="K167" s="2"/>
      <c r="M167" s="14"/>
    </row>
    <row r="168" spans="2:14" ht="84">
      <c r="B168" s="127" t="s">
        <v>92</v>
      </c>
      <c r="C168" s="42" t="s">
        <v>116</v>
      </c>
      <c r="D168" s="42" t="s">
        <v>12</v>
      </c>
      <c r="E168" s="42" t="s">
        <v>47</v>
      </c>
      <c r="F168" s="42" t="s">
        <v>46</v>
      </c>
      <c r="G168" s="44" t="s">
        <v>50</v>
      </c>
      <c r="H168" s="44" t="s">
        <v>115</v>
      </c>
      <c r="I168" s="44" t="s">
        <v>52</v>
      </c>
      <c r="J168" s="143" t="s">
        <v>5</v>
      </c>
      <c r="K168" s="188" t="s">
        <v>69</v>
      </c>
      <c r="L168" s="189"/>
      <c r="M168" s="188" t="s">
        <v>118</v>
      </c>
      <c r="N168" s="189"/>
    </row>
    <row r="169" spans="2:14" ht="12.75">
      <c r="B169" s="152">
        <v>1</v>
      </c>
      <c r="C169" s="153">
        <v>2</v>
      </c>
      <c r="D169" s="153">
        <v>3</v>
      </c>
      <c r="E169" s="153">
        <v>4</v>
      </c>
      <c r="F169" s="153">
        <v>5</v>
      </c>
      <c r="G169" s="154">
        <v>6</v>
      </c>
      <c r="H169" s="153">
        <v>7</v>
      </c>
      <c r="I169" s="154">
        <v>8</v>
      </c>
      <c r="J169" s="155">
        <v>9</v>
      </c>
      <c r="K169" s="190">
        <v>10</v>
      </c>
      <c r="L169" s="191"/>
      <c r="M169" s="190">
        <v>11</v>
      </c>
      <c r="N169" s="191"/>
    </row>
    <row r="170" spans="2:14" ht="14.25">
      <c r="B170" s="67"/>
      <c r="C170" s="37"/>
      <c r="D170" s="48"/>
      <c r="E170" s="49"/>
      <c r="F170" s="48"/>
      <c r="G170" s="84">
        <f>D170*E170*F170</f>
        <v>0</v>
      </c>
      <c r="H170" s="50"/>
      <c r="I170" s="84"/>
      <c r="J170" s="68"/>
      <c r="K170" s="183"/>
      <c r="L170" s="184"/>
      <c r="M170" s="208"/>
      <c r="N170" s="209"/>
    </row>
    <row r="171" spans="2:14" ht="15" customHeight="1" thickBot="1">
      <c r="B171" s="69" t="s">
        <v>16</v>
      </c>
      <c r="C171" s="151" t="s">
        <v>49</v>
      </c>
      <c r="D171" s="70">
        <f>SUM(D170)</f>
        <v>0</v>
      </c>
      <c r="E171" s="71">
        <f>SUM(E170)</f>
        <v>0</v>
      </c>
      <c r="F171" s="70">
        <f>SUM(F170)</f>
        <v>0</v>
      </c>
      <c r="G171" s="85">
        <f>SUM(G170)</f>
        <v>0</v>
      </c>
      <c r="H171" s="120" t="s">
        <v>49</v>
      </c>
      <c r="I171" s="102" t="s">
        <v>49</v>
      </c>
      <c r="J171" s="121" t="s">
        <v>49</v>
      </c>
      <c r="K171" s="185" t="s">
        <v>49</v>
      </c>
      <c r="L171" s="186"/>
      <c r="M171" s="185" t="s">
        <v>49</v>
      </c>
      <c r="N171" s="186"/>
    </row>
    <row r="172" ht="15" customHeight="1">
      <c r="K172" s="4"/>
    </row>
    <row r="173" spans="2:11" ht="14.25">
      <c r="B173" s="202" t="s">
        <v>78</v>
      </c>
      <c r="C173" s="202"/>
      <c r="D173" s="202"/>
      <c r="E173" s="202"/>
      <c r="F173" s="202"/>
      <c r="G173" s="202"/>
      <c r="H173" s="202"/>
      <c r="I173" s="202"/>
      <c r="J173" s="202"/>
      <c r="K173" s="202"/>
    </row>
    <row r="174" ht="14.25">
      <c r="M174" s="14"/>
    </row>
    <row r="175" ht="14.25">
      <c r="M175" s="14"/>
    </row>
    <row r="176" spans="2:14" s="10" customFormat="1" ht="18.75">
      <c r="B176" s="60" t="s">
        <v>97</v>
      </c>
      <c r="C176" s="33"/>
      <c r="D176" s="33"/>
      <c r="M176" s="14"/>
      <c r="N176" s="15"/>
    </row>
    <row r="177" spans="13:14" s="10" customFormat="1" ht="6.75" customHeight="1">
      <c r="M177" s="15"/>
      <c r="N177" s="34"/>
    </row>
    <row r="178" spans="2:14" s="10" customFormat="1" ht="20.25" customHeight="1">
      <c r="B178" s="213" t="s">
        <v>98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34"/>
    </row>
    <row r="179" spans="2:14" s="10" customFormat="1" ht="8.25" customHeight="1" thickBot="1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34"/>
    </row>
    <row r="180" spans="2:14" s="10" customFormat="1" ht="87" customHeight="1">
      <c r="B180" s="41" t="s">
        <v>18</v>
      </c>
      <c r="C180" s="42" t="s">
        <v>60</v>
      </c>
      <c r="D180" s="42" t="s">
        <v>61</v>
      </c>
      <c r="E180" s="42" t="s">
        <v>62</v>
      </c>
      <c r="F180" s="44" t="s">
        <v>55</v>
      </c>
      <c r="G180" s="115" t="s">
        <v>74</v>
      </c>
      <c r="H180" s="87"/>
      <c r="I180" s="87"/>
      <c r="J180" s="87"/>
      <c r="K180" s="87"/>
      <c r="L180" s="87"/>
      <c r="M180" s="87"/>
      <c r="N180" s="34"/>
    </row>
    <row r="181" spans="2:14" s="10" customFormat="1" ht="28.5" customHeight="1">
      <c r="B181" s="92">
        <v>1</v>
      </c>
      <c r="C181" s="72">
        <v>2</v>
      </c>
      <c r="D181" s="72">
        <v>3</v>
      </c>
      <c r="E181" s="29">
        <v>4</v>
      </c>
      <c r="F181" s="29">
        <v>5</v>
      </c>
      <c r="G181" s="111">
        <v>6</v>
      </c>
      <c r="H181" s="87"/>
      <c r="I181" s="87"/>
      <c r="J181" s="87"/>
      <c r="K181" s="87"/>
      <c r="L181" s="87"/>
      <c r="M181" s="87"/>
      <c r="N181" s="34"/>
    </row>
    <row r="182" spans="2:14" s="10" customFormat="1" ht="28.5" customHeight="1">
      <c r="B182" s="40" t="s">
        <v>23</v>
      </c>
      <c r="C182" s="8"/>
      <c r="D182" s="89"/>
      <c r="E182" s="90"/>
      <c r="F182" s="91">
        <f>C182*D182*E182</f>
        <v>0</v>
      </c>
      <c r="G182" s="112"/>
      <c r="H182" s="87"/>
      <c r="I182" s="87"/>
      <c r="J182" s="87"/>
      <c r="K182" s="87"/>
      <c r="L182" s="87"/>
      <c r="M182" s="87"/>
      <c r="N182" s="34"/>
    </row>
    <row r="183" spans="2:14" s="10" customFormat="1" ht="28.5" customHeight="1">
      <c r="B183" s="40" t="s">
        <v>99</v>
      </c>
      <c r="C183" s="8"/>
      <c r="D183" s="89"/>
      <c r="E183" s="90"/>
      <c r="F183" s="91">
        <f>C183*D183*E183</f>
        <v>0</v>
      </c>
      <c r="G183" s="112"/>
      <c r="H183" s="87"/>
      <c r="I183" s="87"/>
      <c r="J183" s="87"/>
      <c r="K183" s="87"/>
      <c r="L183" s="87"/>
      <c r="M183" s="87"/>
      <c r="N183" s="34"/>
    </row>
    <row r="184" spans="2:14" s="10" customFormat="1" ht="28.5" customHeight="1" thickBot="1">
      <c r="B184" s="94" t="s">
        <v>56</v>
      </c>
      <c r="C184" s="95">
        <f>SUM(C182:C183)</f>
        <v>0</v>
      </c>
      <c r="D184" s="95">
        <f>SUM(D182:D183)</f>
        <v>0</v>
      </c>
      <c r="E184" s="95">
        <f>SUM(E182:E183)</f>
        <v>0</v>
      </c>
      <c r="F184" s="96">
        <f>SUM(F182:F183)</f>
        <v>0</v>
      </c>
      <c r="G184" s="113" t="s">
        <v>49</v>
      </c>
      <c r="H184" s="87"/>
      <c r="I184" s="87"/>
      <c r="J184" s="87"/>
      <c r="K184" s="87"/>
      <c r="L184" s="87"/>
      <c r="M184" s="87"/>
      <c r="N184" s="34"/>
    </row>
    <row r="185" spans="2:14" s="10" customFormat="1" ht="7.5" customHeight="1"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15"/>
    </row>
    <row r="186" spans="2:14" s="10" customFormat="1" ht="15" customHeight="1">
      <c r="B186" s="60" t="s">
        <v>100</v>
      </c>
      <c r="C186" s="33"/>
      <c r="D186" s="33"/>
      <c r="E186" s="33"/>
      <c r="M186" s="14"/>
      <c r="N186" s="15"/>
    </row>
    <row r="187" spans="13:14" s="10" customFormat="1" ht="7.5" customHeight="1" thickBot="1">
      <c r="M187" s="15"/>
      <c r="N187" s="15"/>
    </row>
    <row r="188" spans="2:14" ht="84">
      <c r="B188" s="42" t="s">
        <v>116</v>
      </c>
      <c r="C188" s="205" t="s">
        <v>101</v>
      </c>
      <c r="D188" s="206"/>
      <c r="E188" s="207"/>
      <c r="F188" s="42" t="s">
        <v>102</v>
      </c>
      <c r="G188" s="44" t="s">
        <v>103</v>
      </c>
      <c r="H188" s="44" t="s">
        <v>115</v>
      </c>
      <c r="I188" s="44" t="s">
        <v>52</v>
      </c>
      <c r="J188" s="141" t="s">
        <v>5</v>
      </c>
      <c r="K188" s="188" t="s">
        <v>69</v>
      </c>
      <c r="L188" s="189"/>
      <c r="M188" s="188" t="s">
        <v>117</v>
      </c>
      <c r="N188" s="189"/>
    </row>
    <row r="189" spans="2:14" ht="12.75">
      <c r="B189" s="152">
        <v>1</v>
      </c>
      <c r="C189" s="210">
        <v>2</v>
      </c>
      <c r="D189" s="211"/>
      <c r="E189" s="212"/>
      <c r="F189" s="153">
        <v>4</v>
      </c>
      <c r="G189" s="154">
        <v>5</v>
      </c>
      <c r="H189" s="153">
        <v>6</v>
      </c>
      <c r="I189" s="154">
        <v>7</v>
      </c>
      <c r="J189" s="154">
        <v>9</v>
      </c>
      <c r="K189" s="190">
        <v>10</v>
      </c>
      <c r="L189" s="191"/>
      <c r="M189" s="190">
        <v>11</v>
      </c>
      <c r="N189" s="191"/>
    </row>
    <row r="190" spans="2:14" ht="14.25">
      <c r="B190" s="66"/>
      <c r="C190" s="180"/>
      <c r="D190" s="181"/>
      <c r="E190" s="182"/>
      <c r="F190" s="47"/>
      <c r="G190" s="83"/>
      <c r="H190" s="47"/>
      <c r="I190" s="83"/>
      <c r="J190" s="177"/>
      <c r="K190" s="208"/>
      <c r="L190" s="209"/>
      <c r="M190" s="208"/>
      <c r="N190" s="209"/>
    </row>
    <row r="191" spans="2:14" ht="14.25">
      <c r="B191" s="66"/>
      <c r="C191" s="180"/>
      <c r="D191" s="181"/>
      <c r="E191" s="182"/>
      <c r="F191" s="47"/>
      <c r="G191" s="83"/>
      <c r="H191" s="47"/>
      <c r="I191" s="83"/>
      <c r="J191" s="148"/>
      <c r="K191" s="183"/>
      <c r="L191" s="184"/>
      <c r="M191" s="183"/>
      <c r="N191" s="184"/>
    </row>
    <row r="192" spans="2:14" ht="14.25">
      <c r="B192" s="66"/>
      <c r="C192" s="180"/>
      <c r="D192" s="181"/>
      <c r="E192" s="182"/>
      <c r="F192" s="47"/>
      <c r="G192" s="83"/>
      <c r="H192" s="47"/>
      <c r="I192" s="83"/>
      <c r="J192" s="148"/>
      <c r="K192" s="183"/>
      <c r="L192" s="184"/>
      <c r="M192" s="183"/>
      <c r="N192" s="184"/>
    </row>
    <row r="193" spans="2:14" ht="14.25">
      <c r="B193" s="66"/>
      <c r="C193" s="180"/>
      <c r="D193" s="181"/>
      <c r="E193" s="182"/>
      <c r="F193" s="47"/>
      <c r="G193" s="83"/>
      <c r="H193" s="47"/>
      <c r="I193" s="83"/>
      <c r="J193" s="148"/>
      <c r="K193" s="183"/>
      <c r="L193" s="184"/>
      <c r="M193" s="183"/>
      <c r="N193" s="184"/>
    </row>
    <row r="194" spans="2:14" ht="14.25">
      <c r="B194" s="66"/>
      <c r="C194" s="180"/>
      <c r="D194" s="181"/>
      <c r="E194" s="182"/>
      <c r="F194" s="47"/>
      <c r="G194" s="83"/>
      <c r="H194" s="47"/>
      <c r="I194" s="83"/>
      <c r="J194" s="148"/>
      <c r="K194" s="183"/>
      <c r="L194" s="184"/>
      <c r="M194" s="183"/>
      <c r="N194" s="184"/>
    </row>
    <row r="195" spans="2:14" ht="14.25">
      <c r="B195" s="66"/>
      <c r="C195" s="180"/>
      <c r="D195" s="181"/>
      <c r="E195" s="182"/>
      <c r="F195" s="47"/>
      <c r="G195" s="83"/>
      <c r="H195" s="47"/>
      <c r="I195" s="83"/>
      <c r="J195" s="148"/>
      <c r="K195" s="183"/>
      <c r="L195" s="184"/>
      <c r="M195" s="183"/>
      <c r="N195" s="184"/>
    </row>
    <row r="196" spans="2:14" ht="14.25">
      <c r="B196" s="66"/>
      <c r="C196" s="180"/>
      <c r="D196" s="181"/>
      <c r="E196" s="182"/>
      <c r="F196" s="47"/>
      <c r="G196" s="83"/>
      <c r="H196" s="47"/>
      <c r="I196" s="83"/>
      <c r="J196" s="148"/>
      <c r="K196" s="183"/>
      <c r="L196" s="184"/>
      <c r="M196" s="183"/>
      <c r="N196" s="184"/>
    </row>
    <row r="197" spans="2:14" ht="14.25">
      <c r="B197" s="66"/>
      <c r="C197" s="180"/>
      <c r="D197" s="181"/>
      <c r="E197" s="182"/>
      <c r="F197" s="47"/>
      <c r="G197" s="83"/>
      <c r="H197" s="47"/>
      <c r="I197" s="83"/>
      <c r="J197" s="148"/>
      <c r="K197" s="183"/>
      <c r="L197" s="184"/>
      <c r="M197" s="183"/>
      <c r="N197" s="184"/>
    </row>
    <row r="198" spans="2:14" ht="14.25">
      <c r="B198" s="66"/>
      <c r="C198" s="180"/>
      <c r="D198" s="181"/>
      <c r="E198" s="182"/>
      <c r="F198" s="47"/>
      <c r="G198" s="83"/>
      <c r="H198" s="47"/>
      <c r="I198" s="83"/>
      <c r="J198" s="148"/>
      <c r="K198" s="183"/>
      <c r="L198" s="184"/>
      <c r="M198" s="183"/>
      <c r="N198" s="184"/>
    </row>
    <row r="199" spans="2:14" ht="15" customHeight="1">
      <c r="B199" s="66"/>
      <c r="C199" s="180"/>
      <c r="D199" s="181"/>
      <c r="E199" s="182"/>
      <c r="F199" s="47"/>
      <c r="G199" s="83"/>
      <c r="H199" s="47"/>
      <c r="I199" s="83"/>
      <c r="J199" s="148"/>
      <c r="K199" s="183"/>
      <c r="L199" s="184"/>
      <c r="M199" s="183"/>
      <c r="N199" s="184"/>
    </row>
    <row r="200" spans="2:14" ht="15" customHeight="1">
      <c r="B200" s="66"/>
      <c r="C200" s="180"/>
      <c r="D200" s="181"/>
      <c r="E200" s="182"/>
      <c r="F200" s="47"/>
      <c r="G200" s="83"/>
      <c r="H200" s="47"/>
      <c r="I200" s="83"/>
      <c r="J200" s="148"/>
      <c r="K200" s="183"/>
      <c r="L200" s="184"/>
      <c r="M200" s="183"/>
      <c r="N200" s="184"/>
    </row>
    <row r="201" spans="2:14" ht="15" customHeight="1" thickBot="1">
      <c r="B201" s="125" t="s">
        <v>49</v>
      </c>
      <c r="C201" s="199" t="s">
        <v>16</v>
      </c>
      <c r="D201" s="200"/>
      <c r="E201" s="201"/>
      <c r="F201" s="70">
        <f>SUM(F190:F200)</f>
        <v>0</v>
      </c>
      <c r="G201" s="85">
        <f>SUM(G190:G200)</f>
        <v>0</v>
      </c>
      <c r="H201" s="120" t="s">
        <v>49</v>
      </c>
      <c r="I201" s="102" t="s">
        <v>49</v>
      </c>
      <c r="J201" s="102" t="s">
        <v>49</v>
      </c>
      <c r="K201" s="185" t="s">
        <v>49</v>
      </c>
      <c r="L201" s="186"/>
      <c r="M201" s="185" t="s">
        <v>49</v>
      </c>
      <c r="N201" s="186"/>
    </row>
    <row r="202" ht="15" customHeight="1">
      <c r="K202" s="4"/>
    </row>
    <row r="203" spans="2:11" ht="14.25">
      <c r="B203" s="202" t="s">
        <v>78</v>
      </c>
      <c r="C203" s="202"/>
      <c r="D203" s="202"/>
      <c r="E203" s="202"/>
      <c r="F203" s="202"/>
      <c r="G203" s="202"/>
      <c r="H203" s="202"/>
      <c r="I203" s="202"/>
      <c r="J203" s="202"/>
      <c r="K203" s="202"/>
    </row>
    <row r="204" spans="13:14" s="10" customFormat="1" ht="7.5" customHeight="1">
      <c r="M204" s="15"/>
      <c r="N204" s="15"/>
    </row>
    <row r="205" spans="13:14" s="10" customFormat="1" ht="7.5" customHeight="1">
      <c r="M205" s="15"/>
      <c r="N205" s="15"/>
    </row>
    <row r="206" spans="2:14" s="10" customFormat="1" ht="15" customHeight="1">
      <c r="B206" s="60" t="s">
        <v>104</v>
      </c>
      <c r="C206" s="33"/>
      <c r="D206" s="33"/>
      <c r="E206" s="33"/>
      <c r="M206" s="14"/>
      <c r="N206" s="15"/>
    </row>
    <row r="207" spans="13:14" s="10" customFormat="1" ht="7.5" customHeight="1" thickBot="1">
      <c r="M207" s="15"/>
      <c r="N207" s="15"/>
    </row>
    <row r="208" spans="2:14" ht="84">
      <c r="B208" s="42" t="s">
        <v>116</v>
      </c>
      <c r="C208" s="205" t="s">
        <v>101</v>
      </c>
      <c r="D208" s="206"/>
      <c r="E208" s="207"/>
      <c r="F208" s="42" t="s">
        <v>102</v>
      </c>
      <c r="G208" s="44" t="s">
        <v>103</v>
      </c>
      <c r="H208" s="44" t="s">
        <v>115</v>
      </c>
      <c r="I208" s="44" t="s">
        <v>52</v>
      </c>
      <c r="J208" s="143" t="s">
        <v>5</v>
      </c>
      <c r="K208" s="188" t="s">
        <v>69</v>
      </c>
      <c r="L208" s="189"/>
      <c r="M208" s="188" t="s">
        <v>117</v>
      </c>
      <c r="N208" s="189"/>
    </row>
    <row r="209" spans="2:14" ht="12.75">
      <c r="B209" s="152">
        <v>1</v>
      </c>
      <c r="C209" s="210">
        <v>2</v>
      </c>
      <c r="D209" s="211"/>
      <c r="E209" s="212"/>
      <c r="F209" s="153">
        <v>4</v>
      </c>
      <c r="G209" s="154">
        <v>5</v>
      </c>
      <c r="H209" s="153">
        <v>6</v>
      </c>
      <c r="I209" s="154">
        <v>7</v>
      </c>
      <c r="J209" s="155">
        <v>9</v>
      </c>
      <c r="K209" s="190">
        <v>10</v>
      </c>
      <c r="L209" s="191"/>
      <c r="M209" s="190">
        <v>11</v>
      </c>
      <c r="N209" s="191"/>
    </row>
    <row r="210" spans="2:14" ht="15" customHeight="1">
      <c r="B210" s="66"/>
      <c r="C210" s="180"/>
      <c r="D210" s="181"/>
      <c r="E210" s="182"/>
      <c r="F210" s="47"/>
      <c r="G210" s="83"/>
      <c r="H210" s="47"/>
      <c r="I210" s="83"/>
      <c r="J210" s="175"/>
      <c r="K210" s="208"/>
      <c r="L210" s="209"/>
      <c r="M210" s="208"/>
      <c r="N210" s="209"/>
    </row>
    <row r="211" spans="2:14" ht="15" customHeight="1">
      <c r="B211" s="66"/>
      <c r="C211" s="180"/>
      <c r="D211" s="181"/>
      <c r="E211" s="182"/>
      <c r="F211" s="47"/>
      <c r="G211" s="83"/>
      <c r="H211" s="47"/>
      <c r="I211" s="83"/>
      <c r="J211" s="176"/>
      <c r="K211" s="183"/>
      <c r="L211" s="184"/>
      <c r="M211" s="183"/>
      <c r="N211" s="184"/>
    </row>
    <row r="212" spans="2:14" ht="15" customHeight="1">
      <c r="B212" s="66"/>
      <c r="C212" s="180"/>
      <c r="D212" s="181"/>
      <c r="E212" s="182"/>
      <c r="F212" s="47"/>
      <c r="G212" s="83"/>
      <c r="H212" s="47"/>
      <c r="I212" s="83"/>
      <c r="J212" s="176"/>
      <c r="K212" s="183"/>
      <c r="L212" s="184"/>
      <c r="M212" s="183"/>
      <c r="N212" s="184"/>
    </row>
    <row r="213" spans="2:14" ht="15" customHeight="1">
      <c r="B213" s="66"/>
      <c r="C213" s="180"/>
      <c r="D213" s="181"/>
      <c r="E213" s="182"/>
      <c r="F213" s="47"/>
      <c r="G213" s="83"/>
      <c r="H213" s="47"/>
      <c r="I213" s="83"/>
      <c r="J213" s="176"/>
      <c r="K213" s="183"/>
      <c r="L213" s="184"/>
      <c r="M213" s="183"/>
      <c r="N213" s="184"/>
    </row>
    <row r="214" spans="2:14" ht="15" customHeight="1">
      <c r="B214" s="66"/>
      <c r="C214" s="180"/>
      <c r="D214" s="181"/>
      <c r="E214" s="182"/>
      <c r="F214" s="47"/>
      <c r="G214" s="83"/>
      <c r="H214" s="47"/>
      <c r="I214" s="83"/>
      <c r="J214" s="176"/>
      <c r="K214" s="183"/>
      <c r="L214" s="184"/>
      <c r="M214" s="183"/>
      <c r="N214" s="184"/>
    </row>
    <row r="215" spans="2:14" ht="15" customHeight="1">
      <c r="B215" s="66"/>
      <c r="C215" s="180"/>
      <c r="D215" s="181"/>
      <c r="E215" s="182"/>
      <c r="F215" s="47"/>
      <c r="G215" s="83"/>
      <c r="H215" s="47"/>
      <c r="I215" s="83"/>
      <c r="J215" s="176"/>
      <c r="K215" s="183"/>
      <c r="L215" s="184"/>
      <c r="M215" s="183"/>
      <c r="N215" s="184"/>
    </row>
    <row r="216" spans="2:14" ht="15" customHeight="1">
      <c r="B216" s="66"/>
      <c r="C216" s="180"/>
      <c r="D216" s="181"/>
      <c r="E216" s="182"/>
      <c r="F216" s="47"/>
      <c r="G216" s="83"/>
      <c r="H216" s="47"/>
      <c r="I216" s="83"/>
      <c r="J216" s="176"/>
      <c r="K216" s="183"/>
      <c r="L216" s="184"/>
      <c r="M216" s="183"/>
      <c r="N216" s="184"/>
    </row>
    <row r="217" spans="2:14" ht="15" customHeight="1">
      <c r="B217" s="66"/>
      <c r="C217" s="180"/>
      <c r="D217" s="181"/>
      <c r="E217" s="182"/>
      <c r="F217" s="47"/>
      <c r="G217" s="83"/>
      <c r="H217" s="47"/>
      <c r="I217" s="83"/>
      <c r="J217" s="176"/>
      <c r="K217" s="183"/>
      <c r="L217" s="184"/>
      <c r="M217" s="183"/>
      <c r="N217" s="184"/>
    </row>
    <row r="218" spans="2:14" ht="15" customHeight="1">
      <c r="B218" s="66"/>
      <c r="C218" s="180"/>
      <c r="D218" s="181"/>
      <c r="E218" s="182"/>
      <c r="F218" s="47"/>
      <c r="G218" s="83"/>
      <c r="H218" s="47"/>
      <c r="I218" s="83"/>
      <c r="J218" s="176"/>
      <c r="K218" s="183"/>
      <c r="L218" s="184"/>
      <c r="M218" s="183"/>
      <c r="N218" s="184"/>
    </row>
    <row r="219" spans="2:14" ht="15" customHeight="1">
      <c r="B219" s="66"/>
      <c r="C219" s="180"/>
      <c r="D219" s="181"/>
      <c r="E219" s="182"/>
      <c r="F219" s="47"/>
      <c r="G219" s="83"/>
      <c r="H219" s="47"/>
      <c r="I219" s="83"/>
      <c r="J219" s="176"/>
      <c r="K219" s="183"/>
      <c r="L219" s="184"/>
      <c r="M219" s="183"/>
      <c r="N219" s="184"/>
    </row>
    <row r="220" spans="2:14" ht="15" customHeight="1">
      <c r="B220" s="67"/>
      <c r="C220" s="180"/>
      <c r="D220" s="181"/>
      <c r="E220" s="182"/>
      <c r="F220" s="48"/>
      <c r="G220" s="84"/>
      <c r="H220" s="50"/>
      <c r="I220" s="84"/>
      <c r="J220" s="176"/>
      <c r="K220" s="183"/>
      <c r="L220" s="184"/>
      <c r="M220" s="183"/>
      <c r="N220" s="184"/>
    </row>
    <row r="221" spans="2:14" ht="15" customHeight="1" thickBot="1">
      <c r="B221" s="125" t="s">
        <v>49</v>
      </c>
      <c r="C221" s="199" t="s">
        <v>16</v>
      </c>
      <c r="D221" s="200"/>
      <c r="E221" s="201"/>
      <c r="F221" s="70">
        <f>SUM(F210:F220)</f>
        <v>0</v>
      </c>
      <c r="G221" s="85">
        <f>SUM(G210:G220)</f>
        <v>0</v>
      </c>
      <c r="H221" s="120" t="s">
        <v>49</v>
      </c>
      <c r="I221" s="102" t="s">
        <v>49</v>
      </c>
      <c r="J221" s="121" t="s">
        <v>49</v>
      </c>
      <c r="K221" s="185" t="s">
        <v>49</v>
      </c>
      <c r="L221" s="186"/>
      <c r="M221" s="185" t="s">
        <v>49</v>
      </c>
      <c r="N221" s="186"/>
    </row>
    <row r="222" spans="10:12" ht="15" customHeight="1">
      <c r="J222" s="178"/>
      <c r="K222" s="187"/>
      <c r="L222" s="187"/>
    </row>
    <row r="223" spans="2:11" ht="14.25">
      <c r="B223" s="202" t="s">
        <v>78</v>
      </c>
      <c r="C223" s="202"/>
      <c r="D223" s="202"/>
      <c r="E223" s="202"/>
      <c r="F223" s="202"/>
      <c r="G223" s="202"/>
      <c r="H223" s="202"/>
      <c r="I223" s="202"/>
      <c r="J223" s="202"/>
      <c r="K223" s="202"/>
    </row>
    <row r="224" spans="13:14" s="10" customFormat="1" ht="7.5" customHeight="1">
      <c r="M224" s="15"/>
      <c r="N224" s="15"/>
    </row>
    <row r="225" spans="13:14" s="10" customFormat="1" ht="15" customHeight="1">
      <c r="M225" s="15"/>
      <c r="N225" s="15"/>
    </row>
    <row r="226" spans="2:14" s="10" customFormat="1" ht="15" customHeight="1">
      <c r="B226" s="195" t="s">
        <v>105</v>
      </c>
      <c r="C226" s="195"/>
      <c r="D226" s="195"/>
      <c r="E226" s="196"/>
      <c r="F226" s="196"/>
      <c r="G226" s="126"/>
      <c r="H226" s="126"/>
      <c r="M226" s="15"/>
      <c r="N226" s="15"/>
    </row>
    <row r="227" spans="13:14" s="10" customFormat="1" ht="20.25" customHeight="1">
      <c r="M227" s="15"/>
      <c r="N227" s="15"/>
    </row>
    <row r="228" spans="2:14" s="10" customFormat="1" ht="15" customHeight="1">
      <c r="B228" s="195" t="s">
        <v>106</v>
      </c>
      <c r="C228" s="195"/>
      <c r="D228" s="195"/>
      <c r="E228" s="196"/>
      <c r="F228" s="196"/>
      <c r="M228" s="15"/>
      <c r="N228" s="15"/>
    </row>
    <row r="229" spans="2:14" s="10" customFormat="1" ht="20.25" customHeight="1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15"/>
    </row>
    <row r="230" spans="2:14" s="10" customFormat="1" ht="15" customHeight="1">
      <c r="B230" s="204" t="s">
        <v>107</v>
      </c>
      <c r="C230" s="204"/>
      <c r="D230" s="204"/>
      <c r="E230" s="203"/>
      <c r="F230" s="203"/>
      <c r="G230" s="87"/>
      <c r="H230" s="87"/>
      <c r="I230" s="87"/>
      <c r="J230" s="87"/>
      <c r="K230" s="87"/>
      <c r="L230" s="87"/>
      <c r="M230" s="87"/>
      <c r="N230" s="15"/>
    </row>
    <row r="231" spans="2:14" s="10" customFormat="1" ht="15" customHeight="1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15"/>
    </row>
    <row r="232" spans="2:14" s="10" customFormat="1" ht="15" customHeight="1">
      <c r="B232" s="195" t="s">
        <v>24</v>
      </c>
      <c r="C232" s="195"/>
      <c r="D232" s="195"/>
      <c r="E232" s="196"/>
      <c r="F232" s="196"/>
      <c r="G232" s="196"/>
      <c r="H232" s="196"/>
      <c r="I232" s="87"/>
      <c r="J232" s="87"/>
      <c r="K232" s="87"/>
      <c r="L232" s="87"/>
      <c r="M232" s="87"/>
      <c r="N232" s="15"/>
    </row>
    <row r="233" spans="2:14" s="10" customFormat="1" ht="15" customHeight="1">
      <c r="B233" s="87"/>
      <c r="C233" s="87"/>
      <c r="D233" s="87"/>
      <c r="E233" s="197" t="s">
        <v>108</v>
      </c>
      <c r="F233" s="197"/>
      <c r="G233" s="197" t="s">
        <v>109</v>
      </c>
      <c r="H233" s="197"/>
      <c r="I233" s="87"/>
      <c r="J233" s="87"/>
      <c r="K233" s="87"/>
      <c r="L233" s="87"/>
      <c r="M233" s="87"/>
      <c r="N233" s="15"/>
    </row>
    <row r="234" spans="2:14" s="10" customFormat="1" ht="15" customHeight="1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15"/>
    </row>
    <row r="235" spans="2:14" s="10" customFormat="1" ht="15" customHeight="1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15"/>
    </row>
    <row r="236" spans="2:14" s="10" customFormat="1" ht="15" customHeight="1">
      <c r="B236" s="198" t="s">
        <v>110</v>
      </c>
      <c r="C236" s="198"/>
      <c r="D236" s="198"/>
      <c r="E236" s="87"/>
      <c r="F236" s="87"/>
      <c r="G236" s="87"/>
      <c r="H236" s="87"/>
      <c r="I236" s="87"/>
      <c r="J236" s="87"/>
      <c r="K236" s="87"/>
      <c r="L236" s="87"/>
      <c r="M236" s="87"/>
      <c r="N236" s="15"/>
    </row>
    <row r="237" spans="2:14" s="10" customFormat="1" ht="15" customHeight="1">
      <c r="B237" s="195" t="s">
        <v>111</v>
      </c>
      <c r="C237" s="195"/>
      <c r="D237" s="195"/>
      <c r="E237" s="196"/>
      <c r="F237" s="196"/>
      <c r="G237" s="196"/>
      <c r="H237" s="196"/>
      <c r="I237" s="87"/>
      <c r="J237" s="87"/>
      <c r="K237" s="87"/>
      <c r="L237" s="87"/>
      <c r="M237" s="87"/>
      <c r="N237" s="15"/>
    </row>
    <row r="238" spans="2:14" s="10" customFormat="1" ht="15" customHeight="1">
      <c r="B238" s="87"/>
      <c r="C238" s="87"/>
      <c r="D238" s="87"/>
      <c r="E238" s="197" t="s">
        <v>108</v>
      </c>
      <c r="F238" s="197"/>
      <c r="G238" s="197" t="s">
        <v>109</v>
      </c>
      <c r="H238" s="197"/>
      <c r="I238" s="87"/>
      <c r="J238" s="87"/>
      <c r="K238" s="87"/>
      <c r="L238" s="87"/>
      <c r="M238" s="87"/>
      <c r="N238" s="15"/>
    </row>
    <row r="239" spans="2:14" s="10" customFormat="1" ht="15" customHeight="1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15"/>
    </row>
    <row r="240" spans="2:14" s="10" customFormat="1" ht="15" customHeight="1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15"/>
    </row>
    <row r="241" spans="1:8" ht="15" customHeight="1">
      <c r="A241" s="198" t="s">
        <v>113</v>
      </c>
      <c r="B241" s="198"/>
      <c r="C241" s="198"/>
      <c r="D241" s="198"/>
      <c r="E241" s="87"/>
      <c r="F241" s="87"/>
      <c r="G241" s="87"/>
      <c r="H241" s="87"/>
    </row>
    <row r="242" spans="2:8" ht="15" customHeight="1">
      <c r="B242" s="195" t="s">
        <v>112</v>
      </c>
      <c r="C242" s="195"/>
      <c r="D242" s="195"/>
      <c r="E242" s="196"/>
      <c r="F242" s="196"/>
      <c r="G242" s="196"/>
      <c r="H242" s="196"/>
    </row>
    <row r="243" spans="2:8" ht="15">
      <c r="B243" s="87"/>
      <c r="C243" s="87"/>
      <c r="D243" s="87"/>
      <c r="E243" s="197" t="s">
        <v>108</v>
      </c>
      <c r="F243" s="197"/>
      <c r="G243" s="197" t="s">
        <v>109</v>
      </c>
      <c r="H243" s="197"/>
    </row>
    <row r="246" spans="2:11" ht="18.75"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</row>
    <row r="249" spans="2:11" ht="14.25"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</row>
  </sheetData>
  <sheetProtection/>
  <mergeCells count="222">
    <mergeCell ref="M152:N152"/>
    <mergeCell ref="M105:N105"/>
    <mergeCell ref="M106:N106"/>
    <mergeCell ref="M107:N107"/>
    <mergeCell ref="M108:N108"/>
    <mergeCell ref="M85:N85"/>
    <mergeCell ref="M86:N86"/>
    <mergeCell ref="M87:N87"/>
    <mergeCell ref="M88:N88"/>
    <mergeCell ref="M146:N146"/>
    <mergeCell ref="M147:N147"/>
    <mergeCell ref="M148:N148"/>
    <mergeCell ref="M149:N149"/>
    <mergeCell ref="M150:N150"/>
    <mergeCell ref="M151:N151"/>
    <mergeCell ref="M168:N168"/>
    <mergeCell ref="M169:N169"/>
    <mergeCell ref="M170:N170"/>
    <mergeCell ref="M171:N171"/>
    <mergeCell ref="M158:N158"/>
    <mergeCell ref="M159:N159"/>
    <mergeCell ref="M160:N160"/>
    <mergeCell ref="M161:N161"/>
    <mergeCell ref="M196:N196"/>
    <mergeCell ref="M197:N197"/>
    <mergeCell ref="M198:N198"/>
    <mergeCell ref="M199:N199"/>
    <mergeCell ref="M200:N200"/>
    <mergeCell ref="M201:N201"/>
    <mergeCell ref="M220:N220"/>
    <mergeCell ref="M221:N221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214:N214"/>
    <mergeCell ref="M215:N215"/>
    <mergeCell ref="M216:N216"/>
    <mergeCell ref="M217:N217"/>
    <mergeCell ref="M218:N218"/>
    <mergeCell ref="M219:N219"/>
    <mergeCell ref="M208:N208"/>
    <mergeCell ref="M209:N209"/>
    <mergeCell ref="M210:N210"/>
    <mergeCell ref="M211:N211"/>
    <mergeCell ref="M212:N212"/>
    <mergeCell ref="M213:N213"/>
    <mergeCell ref="C217:E217"/>
    <mergeCell ref="C213:E213"/>
    <mergeCell ref="C214:E214"/>
    <mergeCell ref="B1:N1"/>
    <mergeCell ref="B4:N4"/>
    <mergeCell ref="B154:K154"/>
    <mergeCell ref="C189:E189"/>
    <mergeCell ref="K168:L168"/>
    <mergeCell ref="K152:L152"/>
    <mergeCell ref="E24:H24"/>
    <mergeCell ref="K151:L151"/>
    <mergeCell ref="K147:L147"/>
    <mergeCell ref="B83:M83"/>
    <mergeCell ref="B232:D232"/>
    <mergeCell ref="E232:F232"/>
    <mergeCell ref="E233:F233"/>
    <mergeCell ref="G232:H232"/>
    <mergeCell ref="G233:H233"/>
    <mergeCell ref="C211:E211"/>
    <mergeCell ref="C212:E212"/>
    <mergeCell ref="B32:C32"/>
    <mergeCell ref="B33:C33"/>
    <mergeCell ref="B71:M71"/>
    <mergeCell ref="B29:C29"/>
    <mergeCell ref="B31:C31"/>
    <mergeCell ref="B30:C30"/>
    <mergeCell ref="C12:F12"/>
    <mergeCell ref="D8:F8"/>
    <mergeCell ref="K28:L28"/>
    <mergeCell ref="B27:C27"/>
    <mergeCell ref="B22:M22"/>
    <mergeCell ref="D24:D25"/>
    <mergeCell ref="B21:M21"/>
    <mergeCell ref="M24:M25"/>
    <mergeCell ref="B24:C25"/>
    <mergeCell ref="E40:F40"/>
    <mergeCell ref="E41:F41"/>
    <mergeCell ref="B47:M47"/>
    <mergeCell ref="C7:F7"/>
    <mergeCell ref="K24:L25"/>
    <mergeCell ref="K26:L26"/>
    <mergeCell ref="C11:F11"/>
    <mergeCell ref="J24:J25"/>
    <mergeCell ref="B26:C26"/>
    <mergeCell ref="K27:L27"/>
    <mergeCell ref="B16:L17"/>
    <mergeCell ref="I7:L7"/>
    <mergeCell ref="K30:L30"/>
    <mergeCell ref="K31:L31"/>
    <mergeCell ref="K32:L32"/>
    <mergeCell ref="K33:L33"/>
    <mergeCell ref="B28:C28"/>
    <mergeCell ref="I24:I25"/>
    <mergeCell ref="K29:L29"/>
    <mergeCell ref="J8:L8"/>
    <mergeCell ref="O50:R50"/>
    <mergeCell ref="B49:F49"/>
    <mergeCell ref="G49:K49"/>
    <mergeCell ref="B78:K78"/>
    <mergeCell ref="K149:L149"/>
    <mergeCell ref="K150:L150"/>
    <mergeCell ref="B82:M82"/>
    <mergeCell ref="B90:K90"/>
    <mergeCell ref="K88:L88"/>
    <mergeCell ref="K146:L146"/>
    <mergeCell ref="K148:L148"/>
    <mergeCell ref="B102:M102"/>
    <mergeCell ref="B120:B121"/>
    <mergeCell ref="C120:G120"/>
    <mergeCell ref="H120:L120"/>
    <mergeCell ref="K105:L105"/>
    <mergeCell ref="K106:L106"/>
    <mergeCell ref="K107:L107"/>
    <mergeCell ref="K108:L108"/>
    <mergeCell ref="B103:M103"/>
    <mergeCell ref="B110:K110"/>
    <mergeCell ref="C196:E196"/>
    <mergeCell ref="C197:E197"/>
    <mergeCell ref="B203:K203"/>
    <mergeCell ref="C198:E198"/>
    <mergeCell ref="K198:L198"/>
    <mergeCell ref="C192:E192"/>
    <mergeCell ref="K158:L158"/>
    <mergeCell ref="K159:L159"/>
    <mergeCell ref="K160:L160"/>
    <mergeCell ref="K161:L161"/>
    <mergeCell ref="B163:K163"/>
    <mergeCell ref="C190:E190"/>
    <mergeCell ref="K192:L192"/>
    <mergeCell ref="C188:E188"/>
    <mergeCell ref="K169:L169"/>
    <mergeCell ref="K190:L190"/>
    <mergeCell ref="B173:K173"/>
    <mergeCell ref="B178:M178"/>
    <mergeCell ref="B185:M185"/>
    <mergeCell ref="K196:L196"/>
    <mergeCell ref="K197:L197"/>
    <mergeCell ref="K191:L191"/>
    <mergeCell ref="C200:E200"/>
    <mergeCell ref="C201:E201"/>
    <mergeCell ref="C209:E209"/>
    <mergeCell ref="K200:L200"/>
    <mergeCell ref="C191:E191"/>
    <mergeCell ref="K201:L201"/>
    <mergeCell ref="C199:E199"/>
    <mergeCell ref="C210:E210"/>
    <mergeCell ref="C208:E208"/>
    <mergeCell ref="C218:E218"/>
    <mergeCell ref="C219:E219"/>
    <mergeCell ref="K219:L219"/>
    <mergeCell ref="C220:E220"/>
    <mergeCell ref="K208:L208"/>
    <mergeCell ref="K209:L209"/>
    <mergeCell ref="K210:L210"/>
    <mergeCell ref="K211:L211"/>
    <mergeCell ref="B236:D236"/>
    <mergeCell ref="C221:E221"/>
    <mergeCell ref="B223:K223"/>
    <mergeCell ref="E226:F226"/>
    <mergeCell ref="E228:F228"/>
    <mergeCell ref="E230:F230"/>
    <mergeCell ref="B226:D226"/>
    <mergeCell ref="B228:D228"/>
    <mergeCell ref="B230:D230"/>
    <mergeCell ref="K222:L222"/>
    <mergeCell ref="A241:D241"/>
    <mergeCell ref="B237:D237"/>
    <mergeCell ref="E237:F237"/>
    <mergeCell ref="G237:H237"/>
    <mergeCell ref="E238:F238"/>
    <mergeCell ref="G238:H238"/>
    <mergeCell ref="B249:K249"/>
    <mergeCell ref="B242:D242"/>
    <mergeCell ref="E242:F242"/>
    <mergeCell ref="G242:H242"/>
    <mergeCell ref="E243:F243"/>
    <mergeCell ref="G243:H243"/>
    <mergeCell ref="E42:F42"/>
    <mergeCell ref="K73:L73"/>
    <mergeCell ref="K74:L74"/>
    <mergeCell ref="K75:L75"/>
    <mergeCell ref="M73:N73"/>
    <mergeCell ref="M74:N74"/>
    <mergeCell ref="M75:N75"/>
    <mergeCell ref="M76:N76"/>
    <mergeCell ref="K76:L76"/>
    <mergeCell ref="K85:L85"/>
    <mergeCell ref="K86:L86"/>
    <mergeCell ref="K87:L87"/>
    <mergeCell ref="K199:L199"/>
    <mergeCell ref="K170:L170"/>
    <mergeCell ref="K171:L171"/>
    <mergeCell ref="K188:L188"/>
    <mergeCell ref="K189:L189"/>
    <mergeCell ref="K217:L217"/>
    <mergeCell ref="K218:L218"/>
    <mergeCell ref="K216:L216"/>
    <mergeCell ref="K220:L220"/>
    <mergeCell ref="K221:L221"/>
    <mergeCell ref="K213:L213"/>
    <mergeCell ref="K214:L214"/>
    <mergeCell ref="C215:E215"/>
    <mergeCell ref="K215:L215"/>
    <mergeCell ref="C216:E216"/>
    <mergeCell ref="K193:L193"/>
    <mergeCell ref="C194:E194"/>
    <mergeCell ref="K194:L194"/>
    <mergeCell ref="C195:E195"/>
    <mergeCell ref="K195:L195"/>
    <mergeCell ref="C193:E193"/>
    <mergeCell ref="K212:L212"/>
  </mergeCells>
  <printOptions/>
  <pageMargins left="0.1968503937007874" right="0.1968503937007874" top="0.11811023622047245" bottom="0.1968503937007874" header="0.31496062992125984" footer="0.3937007874015748"/>
  <pageSetup horizontalDpi="600" verticalDpi="600" orientation="landscape" paperSize="9" scale="85" r:id="rId1"/>
  <rowBreaks count="1" manualBreakCount="1">
    <brk id="33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AfanasevaNV</dc:creator>
  <cp:keywords/>
  <dc:description/>
  <cp:lastModifiedBy>Степанов Кирилл Александрович</cp:lastModifiedBy>
  <cp:lastPrinted>2019-02-04T15:49:16Z</cp:lastPrinted>
  <dcterms:created xsi:type="dcterms:W3CDTF">2018-12-21T11:14:08Z</dcterms:created>
  <dcterms:modified xsi:type="dcterms:W3CDTF">2020-12-22T10:28:47Z</dcterms:modified>
  <cp:category/>
  <cp:version/>
  <cp:contentType/>
  <cp:contentStatus/>
</cp:coreProperties>
</file>